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jandra.landa\Downloads\"/>
    </mc:Choice>
  </mc:AlternateContent>
  <bookViews>
    <workbookView xWindow="0" yWindow="0" windowWidth="28800" windowHeight="12330" tabRatio="851" activeTab="3"/>
  </bookViews>
  <sheets>
    <sheet name="DICCIONARIO DE DATOS" sheetId="24" r:id="rId1"/>
    <sheet name="CONSULTA EXTERNA" sheetId="18" r:id="rId2"/>
    <sheet name="HOSPITALIZACIÓN" sheetId="21" r:id="rId3"/>
    <sheet name="URGENCIAS" sheetId="22" r:id="rId4"/>
  </sheets>
  <definedNames>
    <definedName name="_xlnm._FilterDatabase" localSheetId="1" hidden="1">'CONSULTA EXTERNA'!$A$7:$N$69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1" l="1"/>
  <c r="E5" i="21"/>
  <c r="F5" i="21"/>
  <c r="G5" i="21"/>
  <c r="H5" i="21"/>
  <c r="I5" i="21"/>
  <c r="J5" i="21"/>
  <c r="K5" i="21"/>
  <c r="L5" i="21"/>
  <c r="M5" i="21"/>
  <c r="N5" i="21"/>
  <c r="O5" i="21"/>
  <c r="P81" i="21"/>
  <c r="P80" i="21"/>
  <c r="P79" i="21"/>
  <c r="P78" i="21"/>
  <c r="P77" i="21"/>
  <c r="P76" i="21"/>
  <c r="P75" i="21"/>
  <c r="P74" i="21"/>
  <c r="P73" i="21"/>
  <c r="P72" i="21"/>
  <c r="P71" i="21"/>
  <c r="P70" i="21"/>
  <c r="P69" i="21"/>
  <c r="P68" i="21"/>
  <c r="P67" i="21"/>
  <c r="P66" i="21"/>
  <c r="P65" i="21"/>
  <c r="P64" i="21"/>
  <c r="P63" i="21"/>
  <c r="P62" i="21"/>
  <c r="P61" i="21"/>
  <c r="P60" i="21"/>
  <c r="P59" i="21"/>
  <c r="P58" i="21"/>
  <c r="P57" i="21"/>
  <c r="P56" i="21"/>
  <c r="P55" i="21"/>
  <c r="P54" i="21"/>
  <c r="P53" i="21"/>
  <c r="P52" i="21"/>
  <c r="P51" i="21"/>
  <c r="P50" i="21"/>
  <c r="P49" i="21"/>
  <c r="P48" i="21"/>
  <c r="P47" i="21"/>
  <c r="P46" i="21"/>
  <c r="P45" i="21"/>
  <c r="P44" i="21"/>
  <c r="P43" i="21"/>
  <c r="P42" i="21"/>
  <c r="P41" i="21"/>
  <c r="P40" i="21"/>
  <c r="P39" i="21"/>
  <c r="P38" i="21"/>
  <c r="P37" i="21"/>
  <c r="P36" i="21"/>
  <c r="P35" i="21"/>
  <c r="P34" i="21"/>
  <c r="P33" i="21"/>
  <c r="P32" i="21"/>
  <c r="P31" i="21"/>
  <c r="P30" i="21"/>
  <c r="P29" i="21"/>
  <c r="P28" i="21"/>
  <c r="P27" i="21"/>
  <c r="P26" i="21"/>
  <c r="P25" i="21"/>
  <c r="P24" i="21"/>
  <c r="P23" i="21"/>
  <c r="P22" i="21"/>
  <c r="P21" i="21"/>
  <c r="P20" i="21"/>
  <c r="P19" i="21"/>
  <c r="P18" i="21"/>
  <c r="P17" i="21"/>
  <c r="P16" i="21"/>
  <c r="P15" i="21"/>
  <c r="P14" i="21"/>
  <c r="P13" i="21"/>
  <c r="P9" i="21"/>
  <c r="P8" i="21"/>
  <c r="L4" i="22"/>
  <c r="M4" i="22"/>
  <c r="N4" i="22"/>
  <c r="O4" i="22"/>
  <c r="K4" i="18"/>
  <c r="L4" i="18"/>
  <c r="M4" i="18"/>
  <c r="N4" i="18"/>
  <c r="C4" i="18"/>
  <c r="D4" i="18"/>
  <c r="E4" i="18"/>
  <c r="F4" i="18"/>
  <c r="G4" i="18"/>
  <c r="H4" i="18"/>
  <c r="I4" i="18"/>
  <c r="J4" i="18"/>
  <c r="D4" i="22"/>
  <c r="E4" i="22"/>
  <c r="F4" i="22"/>
  <c r="G4" i="22"/>
  <c r="H4" i="22"/>
  <c r="I4" i="22"/>
  <c r="J4" i="22"/>
  <c r="K4" i="22"/>
  <c r="P12" i="21"/>
  <c r="P11" i="21"/>
  <c r="P10" i="21"/>
  <c r="P5" i="21" l="1"/>
</calcChain>
</file>

<file path=xl/sharedStrings.xml><?xml version="1.0" encoding="utf-8"?>
<sst xmlns="http://schemas.openxmlformats.org/spreadsheetml/2006/main" count="373" uniqueCount="175">
  <si>
    <t>INDICADOR</t>
  </si>
  <si>
    <t>RESPUESTA</t>
  </si>
  <si>
    <t>TOTAL DE RESPUESTAS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</si>
  <si>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</si>
  <si>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</si>
  <si>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</si>
  <si>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</si>
  <si>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</si>
  <si>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</si>
  <si>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</si>
  <si>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</si>
  <si>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</si>
  <si>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</si>
  <si>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</si>
  <si>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</si>
  <si>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</si>
  <si>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PACIENTE</t>
  </si>
  <si>
    <t xml:space="preserve">TURNO DE ATENCIÓN </t>
  </si>
  <si>
    <t>SEXO</t>
  </si>
  <si>
    <t>a) Matutino</t>
  </si>
  <si>
    <t>b) Vespertino</t>
  </si>
  <si>
    <t>c) Nocturno</t>
  </si>
  <si>
    <t>d) Jornada Especial</t>
  </si>
  <si>
    <t>a) Mujer</t>
  </si>
  <si>
    <t>b) Hombre</t>
  </si>
  <si>
    <t>TIPO DE SEGURIDAD SOCIAL</t>
  </si>
  <si>
    <t>a) Seguro Popular</t>
  </si>
  <si>
    <t>b) IMSS</t>
  </si>
  <si>
    <t>c) IMSS Prospera</t>
  </si>
  <si>
    <t>d) ISSSTE</t>
  </si>
  <si>
    <t>e) SEDENA</t>
  </si>
  <si>
    <t>f) SEMAR</t>
  </si>
  <si>
    <t>g) PEMEX</t>
  </si>
  <si>
    <t>h) DIF</t>
  </si>
  <si>
    <t>EL ENTREVISTADO ES:</t>
  </si>
  <si>
    <t>ACOMPAÑANTE</t>
  </si>
  <si>
    <t>EDAD DEL ENTREVISTADO</t>
  </si>
  <si>
    <t>a) Menor  a 16 años</t>
  </si>
  <si>
    <t>b) Entre 16 y 24 años</t>
  </si>
  <si>
    <t>c) Entre 25 y 44 años</t>
  </si>
  <si>
    <t>d) Entre 45 y 65 años</t>
  </si>
  <si>
    <t>e) Mayor a 65 años</t>
  </si>
  <si>
    <t>b) Personal de Enfermería</t>
  </si>
  <si>
    <t>c) Personal de Recepción</t>
  </si>
  <si>
    <t>d) Personal de Archivo Clínico</t>
  </si>
  <si>
    <t>e) Personal de Trabajo Social</t>
  </si>
  <si>
    <t>f) Personal de Laboratorio</t>
  </si>
  <si>
    <t>g) Personal de Rayos X</t>
  </si>
  <si>
    <t>h) Personal de Farmacia</t>
  </si>
  <si>
    <t>i) Personal de la Caja</t>
  </si>
  <si>
    <t>j) Personal de Vigilancia</t>
  </si>
  <si>
    <t>k) Personal Módulo de Seguro Popular</t>
  </si>
  <si>
    <t>l) Personal de Vigencia de Derechos</t>
  </si>
  <si>
    <t>m) Personal Módulo de incapacidades</t>
  </si>
  <si>
    <r>
      <rPr>
        <b/>
        <sz val="12"/>
        <color theme="3"/>
        <rFont val="Arial"/>
        <family val="2"/>
      </rPr>
      <t xml:space="preserve">SI </t>
    </r>
    <r>
      <rPr>
        <b/>
        <sz val="12"/>
        <color rgb="FFFF0000"/>
        <rFont val="Arial"/>
        <family val="2"/>
      </rPr>
      <t>(pasar a la pregunta 2)</t>
    </r>
  </si>
  <si>
    <r>
      <rPr>
        <b/>
        <sz val="12"/>
        <color theme="3"/>
        <rFont val="Arial"/>
        <family val="2"/>
      </rPr>
      <t>NO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(pasar a la pregunta 1.1)</t>
    </r>
  </si>
  <si>
    <r>
      <rPr>
        <b/>
        <sz val="12"/>
        <color rgb="FFFF0000"/>
        <rFont val="Arial"/>
        <family val="2"/>
      </rPr>
      <t xml:space="preserve">1.1                                                                              </t>
    </r>
    <r>
      <rPr>
        <b/>
        <sz val="12"/>
        <rFont val="Arial"/>
        <family val="2"/>
      </rPr>
      <t>SELECCIONE EL PERSONAL QUE NO LO ATENDIÓ CON RESPETO</t>
    </r>
  </si>
  <si>
    <t>a) SI</t>
  </si>
  <si>
    <t>b) NO</t>
  </si>
  <si>
    <t>a) 0-15 min</t>
  </si>
  <si>
    <t>c) 31-60 min</t>
  </si>
  <si>
    <t>d) Más de 60 min</t>
  </si>
  <si>
    <t>c) No le mandaron cuidados</t>
  </si>
  <si>
    <r>
      <t xml:space="preserve">7                                                                                          </t>
    </r>
    <r>
      <rPr>
        <b/>
        <sz val="12"/>
        <rFont val="Arial"/>
        <family val="2"/>
      </rPr>
      <t>¿ENTENDIÓ USTED LOS CUIDADOS QUE DEBERÁ SEGUIR EN SU CASA?</t>
    </r>
  </si>
  <si>
    <t>c) No le mandaron medicamentos</t>
  </si>
  <si>
    <r>
      <rPr>
        <b/>
        <sz val="12"/>
        <color rgb="FFFF0000"/>
        <rFont val="Arial"/>
        <family val="2"/>
      </rPr>
      <t>9</t>
    </r>
    <r>
      <rPr>
        <b/>
        <sz val="12"/>
        <rFont val="Arial"/>
        <family val="2"/>
      </rPr>
      <t xml:space="preserve">                                                                                          ¿EN ALGÚN MOMENTO DEJÓ DE REALIZARSE ESTUDIOS O CUMPLIR CON SU TRATAMIENTO (cirugía, rehabilitación) POR NO PODER PAGARLO?</t>
    </r>
  </si>
  <si>
    <r>
      <t xml:space="preserve">10                                                                                   </t>
    </r>
    <r>
      <rPr>
        <b/>
        <sz val="12"/>
        <rFont val="Arial"/>
        <family val="2"/>
      </rPr>
      <t>¿DEJÓ DE TOMAR ALGÚN MEDICAMENTO POR NO PODER PAGARLO?</t>
    </r>
  </si>
  <si>
    <r>
      <t xml:space="preserve">12.1                                                                                        </t>
    </r>
    <r>
      <rPr>
        <b/>
        <sz val="12"/>
        <rFont val="Arial"/>
        <family val="2"/>
      </rPr>
      <t>¿SU DOLOR FUE ATENDIDO?</t>
    </r>
  </si>
  <si>
    <t>b) Regular (más o menos satisfecho)</t>
  </si>
  <si>
    <t>a) Mucho (Muy satisfecho)</t>
  </si>
  <si>
    <t>c) Nada (Insatisfecho)</t>
  </si>
  <si>
    <t>i) otro</t>
  </si>
  <si>
    <t>c) No aplica</t>
  </si>
  <si>
    <t>b) No</t>
  </si>
  <si>
    <t>a) Sí</t>
  </si>
  <si>
    <r>
      <rPr>
        <b/>
        <sz val="12"/>
        <color rgb="FFFF0000"/>
        <rFont val="Arial"/>
        <family val="2"/>
      </rPr>
      <t xml:space="preserve">2 (sólo aplica para hospitales)                                                                                     </t>
    </r>
    <r>
      <rPr>
        <b/>
        <sz val="12"/>
        <rFont val="Arial"/>
        <family val="2"/>
      </rPr>
      <t>¿EL TIEMPO DE ESPERA PARA CONSEGUIR UNA CITA CON EL ESPECIALISTA FUE DE CUATRO SEMANAS O MÁS?</t>
    </r>
  </si>
  <si>
    <r>
      <rPr>
        <b/>
        <sz val="12"/>
        <color rgb="FFFF0000"/>
        <rFont val="Arial"/>
        <family val="2"/>
      </rPr>
      <t>6</t>
    </r>
    <r>
      <rPr>
        <b/>
        <sz val="12"/>
        <rFont val="Arial"/>
        <family val="2"/>
      </rPr>
      <t xml:space="preserve">                                                                                       ¿ENTENDIÓ USTED LOS CUIDADOS QUE DEBERÁ SEGUIR EN SU CASA?</t>
    </r>
  </si>
  <si>
    <r>
      <t xml:space="preserve">11                                                                                       </t>
    </r>
    <r>
      <rPr>
        <b/>
        <sz val="12"/>
        <rFont val="Arial"/>
        <family val="2"/>
      </rPr>
      <t xml:space="preserve">¿CONSIDERA QUE EL MÉDICO PASÓ SUFICIENTE TIEMPO CON USTED DURANTE SU CONSULTA? </t>
    </r>
  </si>
  <si>
    <r>
      <rPr>
        <b/>
        <sz val="12"/>
        <color rgb="FFFF0000"/>
        <rFont val="Arial"/>
        <family val="2"/>
      </rPr>
      <t xml:space="preserve">1                                                                                    </t>
    </r>
    <r>
      <rPr>
        <b/>
        <sz val="12"/>
        <rFont val="Arial"/>
        <family val="2"/>
      </rPr>
      <t>DURANTE SU VISITA A LA UNIDAD                                 ¿LO ATENDIERON CON RESPETO?</t>
    </r>
  </si>
  <si>
    <t xml:space="preserve">b) Acompañante </t>
  </si>
  <si>
    <t xml:space="preserve">a) Paciente </t>
  </si>
  <si>
    <t xml:space="preserve">b) No </t>
  </si>
  <si>
    <t xml:space="preserve">c) No le mandaron medicamentos </t>
  </si>
  <si>
    <t xml:space="preserve">c) Le pidieron comprar alguno y no lo pudo comprar </t>
  </si>
  <si>
    <r>
      <rPr>
        <b/>
        <sz val="12"/>
        <color rgb="FFFF0000"/>
        <rFont val="Arial"/>
        <family val="2"/>
      </rPr>
      <t>3</t>
    </r>
    <r>
      <rPr>
        <b/>
        <sz val="12"/>
        <rFont val="Arial"/>
        <family val="2"/>
      </rPr>
      <t xml:space="preserve">                                                                                     ¿CUÁNTO TIEMPO ESPERO ANTES DE SER ATENDIDO?</t>
    </r>
  </si>
  <si>
    <r>
      <rPr>
        <b/>
        <sz val="12"/>
        <color rgb="FFFF0000"/>
        <rFont val="Arial"/>
        <family val="2"/>
      </rPr>
      <t xml:space="preserve">4                                                                                      </t>
    </r>
    <r>
      <rPr>
        <b/>
        <sz val="12"/>
        <rFont val="Arial"/>
        <family val="2"/>
      </rPr>
      <t>¿EL MÉDICO LE DIO LA OPORTUNIDAD DE HACER PREGUNTAS O COMENTAR SUS PREOCUPACIONES RESPECTO AL MOTIVO POR EL QUE ACUDIÓ A CONSULTA?</t>
    </r>
  </si>
  <si>
    <t>a) Si</t>
  </si>
  <si>
    <r>
      <rPr>
        <b/>
        <sz val="12"/>
        <color rgb="FFFF0000"/>
        <rFont val="Arial"/>
        <family val="2"/>
      </rPr>
      <t>6</t>
    </r>
    <r>
      <rPr>
        <b/>
        <sz val="12"/>
        <rFont val="Arial"/>
        <family val="2"/>
      </rPr>
      <t xml:space="preserve">                                                                                       ¿ENTENDIÓ USTED CÓMO DEBERÁ TOMAR LOS MEDICAMENTOS?</t>
    </r>
  </si>
  <si>
    <t>c) No le recetaron medicamentos</t>
  </si>
  <si>
    <r>
      <t xml:space="preserve">11                                                                                       </t>
    </r>
    <r>
      <rPr>
        <b/>
        <sz val="12"/>
        <rFont val="Arial"/>
        <family val="2"/>
      </rPr>
      <t>¿CONSIDERA QUE EL MÉDICO PASÓ SUFICIENTE TIEMPO CON USTED DURANTE SU VISITA AL SERVICIO DE URGENCIAS?</t>
    </r>
  </si>
  <si>
    <r>
      <t xml:space="preserve">12                                                                                        </t>
    </r>
    <r>
      <rPr>
        <b/>
        <sz val="12"/>
        <rFont val="Arial"/>
        <family val="2"/>
      </rPr>
      <t>DURANTE SU VISITA AL SERVICIO DE URGENCIAS ¿TUVO DOLOR?</t>
    </r>
  </si>
  <si>
    <r>
      <t xml:space="preserve">13                                                                              </t>
    </r>
    <r>
      <rPr>
        <b/>
        <sz val="12"/>
        <rFont val="Arial"/>
        <family val="2"/>
      </rPr>
      <t>¿QUÉ TAN CONTENTO (satisfecho) ESTÁ CON LA CALIDAD DE LA ATENCIÓN MÉDICA RECIBIDA?</t>
    </r>
  </si>
  <si>
    <t>c) No cobran</t>
  </si>
  <si>
    <t>b) 16-30</t>
  </si>
  <si>
    <t xml:space="preserve">e) No contestó </t>
  </si>
  <si>
    <r>
      <t xml:space="preserve">1.1                                                       </t>
    </r>
    <r>
      <rPr>
        <b/>
        <sz val="12"/>
        <rFont val="Arial"/>
        <family val="2"/>
      </rPr>
      <t>SELECCIONE EL PERSONAL QUE NO LO ATENDIÓ CON RESPETO</t>
    </r>
  </si>
  <si>
    <r>
      <rPr>
        <b/>
        <sz val="12"/>
        <color rgb="FFFF0000"/>
        <rFont val="Arial"/>
        <family val="2"/>
      </rPr>
      <t>5</t>
    </r>
    <r>
      <rPr>
        <b/>
        <sz val="12"/>
        <rFont val="Arial"/>
        <family val="2"/>
      </rPr>
      <t xml:space="preserve">                                                                             ¿EL MÉDICO LE DIO EXPLICACIONES FACILES DE ENTEDER?                                                                                                                                   </t>
    </r>
  </si>
  <si>
    <t>c) No Aplica</t>
  </si>
  <si>
    <t xml:space="preserve">a) Le dieron todos los que necesito </t>
  </si>
  <si>
    <t xml:space="preserve">b) Le pidieron comprar alguno y lo compro </t>
  </si>
  <si>
    <t>ESTAD</t>
  </si>
  <si>
    <r>
      <t xml:space="preserve">8                                                                                          </t>
    </r>
    <r>
      <rPr>
        <b/>
        <sz val="12"/>
        <rFont val="Arial"/>
        <family val="2"/>
      </rPr>
      <t>EL MÉDICO AL DECIDIR SU TRATAMIENTO, ¿TOMÓ EN CUENTA SUS NECESIDADES Y SUS PREOCUPACIONES?</t>
    </r>
  </si>
  <si>
    <t xml:space="preserve">OCTUBRE </t>
  </si>
  <si>
    <t>TD</t>
  </si>
  <si>
    <t>OPORTUNIDAD</t>
  </si>
  <si>
    <t>COMUNICACIÓN</t>
  </si>
  <si>
    <t>AUTONOMÍA</t>
  </si>
  <si>
    <t>FINANCIAMIENTO</t>
  </si>
  <si>
    <t>TRATO DIGNO</t>
  </si>
  <si>
    <t>CALIDAD PERCIBIDA</t>
  </si>
  <si>
    <r>
      <t xml:space="preserve">c) No acudió a consulta  </t>
    </r>
    <r>
      <rPr>
        <b/>
        <u/>
        <sz val="12"/>
        <rFont val="Arial"/>
        <family val="2"/>
      </rPr>
      <t>(pasar a la pregunta 13)</t>
    </r>
  </si>
  <si>
    <r>
      <rPr>
        <b/>
        <sz val="12"/>
        <color rgb="FFFF0000"/>
        <rFont val="Arial"/>
        <family val="2"/>
      </rPr>
      <t xml:space="preserve">2 (sólo aplica para hospitales)                                                                                     </t>
    </r>
    <r>
      <rPr>
        <b/>
        <sz val="12"/>
        <rFont val="Arial"/>
        <family val="2"/>
      </rPr>
      <t xml:space="preserve">¿LE DIJERON CUANTO TIEMPO IBA A ESPERAR PARA RECIBIR ATENCIÓN              DE ACUERDO A LA GRAVEDAD DE SU PADECIMIENTO? </t>
    </r>
  </si>
  <si>
    <r>
      <rPr>
        <b/>
        <sz val="12"/>
        <color rgb="FFFF0000"/>
        <rFont val="Arial"/>
        <family val="2"/>
      </rPr>
      <t xml:space="preserve">1                                                                                        </t>
    </r>
    <r>
      <rPr>
        <b/>
        <sz val="12"/>
        <rFont val="Arial"/>
        <family val="2"/>
      </rPr>
      <t>DURANTE SU VISITA A LA UNIDAD                                      ¿LO ATENDIERON CON RESPETO?</t>
    </r>
  </si>
  <si>
    <r>
      <rPr>
        <b/>
        <sz val="12"/>
        <color rgb="FFFF0000"/>
        <rFont val="Arial"/>
        <family val="2"/>
      </rPr>
      <t xml:space="preserve">       3</t>
    </r>
    <r>
      <rPr>
        <b/>
        <sz val="12"/>
        <rFont val="Arial"/>
        <family val="2"/>
      </rPr>
      <t xml:space="preserve">                                                                                            ¿EL MÉDICO LE DIO LA OPORTUNIDAD DE HACER PREGUNTAS O COMENTAR SUS PREOCUPACIONES RESPECTO AL MOTIVO POR EL QUE ACUDIÓ A CONSULTA?</t>
    </r>
  </si>
  <si>
    <r>
      <rPr>
        <b/>
        <sz val="12"/>
        <color rgb="FFFF0000"/>
        <rFont val="Arial"/>
        <family val="2"/>
      </rPr>
      <t xml:space="preserve">4                                                                                                    </t>
    </r>
    <r>
      <rPr>
        <b/>
        <sz val="12"/>
        <rFont val="Arial"/>
        <family val="2"/>
      </rPr>
      <t>¿EL MÉDICO LE DIO EXPLICACIONES FÁCILES DE ENTENDER?</t>
    </r>
  </si>
  <si>
    <r>
      <rPr>
        <b/>
        <sz val="12"/>
        <color rgb="FFFF0000"/>
        <rFont val="Arial"/>
        <family val="2"/>
      </rPr>
      <t>5</t>
    </r>
    <r>
      <rPr>
        <b/>
        <sz val="12"/>
        <rFont val="Arial"/>
        <family val="2"/>
      </rPr>
      <t xml:space="preserve">                                                                                      ¿ENTENDIÓ USTED CÓMO DEBERÁ TOMAR LOS MEDICAMENTOS?                                                                                   </t>
    </r>
  </si>
  <si>
    <r>
      <t xml:space="preserve">7                                                                                                      </t>
    </r>
    <r>
      <rPr>
        <b/>
        <sz val="12"/>
        <rFont val="Arial"/>
        <family val="2"/>
      </rPr>
      <t>EL MÉDICO AL DECIDIR SU TRATAMIENTO ¿TOMÓ EN CUENTA SUS NECESIDADES Y PREOCUPACIONES?</t>
    </r>
  </si>
  <si>
    <r>
      <t xml:space="preserve">8                                                                                               </t>
    </r>
    <r>
      <rPr>
        <b/>
        <sz val="12"/>
        <rFont val="Arial"/>
        <family val="2"/>
      </rPr>
      <t>¿DEJÓ DE ASISTIR A ALGUNA CONSULTA POR NO PODER PAGARLA?</t>
    </r>
  </si>
  <si>
    <r>
      <rPr>
        <b/>
        <sz val="12"/>
        <color rgb="FFFF0000"/>
        <rFont val="Arial"/>
        <family val="2"/>
      </rPr>
      <t>9</t>
    </r>
    <r>
      <rPr>
        <b/>
        <sz val="12"/>
        <rFont val="Arial"/>
        <family val="2"/>
      </rPr>
      <t xml:space="preserve">                                                                                                   ¿EN ALGÚN MOMENTO DEJÓ DE REALIZARSE ESTUDIOS O CUMPLIR CON SU TRATAMIENTO (cirugía, rehabilitación) POR NO PODER PAGARLO?</t>
    </r>
  </si>
  <si>
    <r>
      <t xml:space="preserve">10                                                                                            </t>
    </r>
    <r>
      <rPr>
        <b/>
        <sz val="12"/>
        <rFont val="Arial"/>
        <family val="2"/>
      </rPr>
      <t>¿DEJÓ DE TOMAR ALGÚN MEDICAMENTO POR NO PODER PAGARLO?</t>
    </r>
  </si>
  <si>
    <r>
      <t xml:space="preserve">12                                                                                        </t>
    </r>
    <r>
      <rPr>
        <b/>
        <sz val="12"/>
        <rFont val="Arial"/>
        <family val="2"/>
      </rPr>
      <t>DURANTE SU VISITA A LA UNIDAD MÉDICA                 ¿TUVO DOLOR?</t>
    </r>
  </si>
  <si>
    <r>
      <t xml:space="preserve">12.1                                                                                             </t>
    </r>
    <r>
      <rPr>
        <b/>
        <sz val="12"/>
        <rFont val="Arial"/>
        <family val="2"/>
      </rPr>
      <t>¿SU DOLOR FUE ATENDIDO?</t>
    </r>
  </si>
  <si>
    <r>
      <t xml:space="preserve">13                                                                                                   </t>
    </r>
    <r>
      <rPr>
        <b/>
        <sz val="12"/>
        <rFont val="Arial"/>
        <family val="2"/>
      </rPr>
      <t>EN RELACIÓN A LOS MEDICAMENTOS QUE LE RECETARON:</t>
    </r>
  </si>
  <si>
    <r>
      <t xml:space="preserve">14                                                                                               </t>
    </r>
    <r>
      <rPr>
        <b/>
        <sz val="12"/>
        <rFont val="Arial"/>
        <family val="2"/>
      </rPr>
      <t>¿QUÉ TAN CONTENTO (satisfecho) ESTÁ CON LA CALIDAD DE LA ATENCIÓN MÉDICA RECIBIDA?</t>
    </r>
  </si>
  <si>
    <t>LTS Aymée E. Vergara García                            Coord. Indicadores de  Calidad</t>
  </si>
  <si>
    <t xml:space="preserve"> </t>
  </si>
  <si>
    <t>Enero                        a                         Diciembre</t>
  </si>
  <si>
    <r>
      <rPr>
        <b/>
        <sz val="9"/>
        <color rgb="FFFF0000"/>
        <rFont val="Arial"/>
        <family val="2"/>
      </rPr>
      <t xml:space="preserve">1                                                                                                   </t>
    </r>
    <r>
      <rPr>
        <b/>
        <sz val="9"/>
        <rFont val="Arial"/>
        <family val="2"/>
      </rPr>
      <t>DURANTE SU VISITA A LA UNIDAD                                                 ¿LO ATENDIERON CON RESPETO?</t>
    </r>
  </si>
  <si>
    <r>
      <rPr>
        <b/>
        <sz val="9"/>
        <color rgb="FFFF0000"/>
        <rFont val="Arial"/>
        <family val="2"/>
      </rPr>
      <t xml:space="preserve">1.1                                                                                                  </t>
    </r>
    <r>
      <rPr>
        <b/>
        <sz val="9"/>
        <rFont val="Arial"/>
        <family val="2"/>
      </rPr>
      <t>SELECCIONE EL PERSONAL QUE NO LO ATENDIÓ CON RESPETO</t>
    </r>
  </si>
  <si>
    <r>
      <t xml:space="preserve">2                                                                                                    </t>
    </r>
    <r>
      <rPr>
        <b/>
        <sz val="9"/>
        <rFont val="Arial"/>
        <family val="2"/>
      </rPr>
      <t xml:space="preserve">MIENTRAS ESTUVO HOSPITALIZADO, ¿EL PERSONAL DE SALUD DE SALUD LO ATENDIO EN EL MOMENTO DE SOLICITARLO? </t>
    </r>
  </si>
  <si>
    <r>
      <rPr>
        <b/>
        <sz val="9"/>
        <color rgb="FFFF0000"/>
        <rFont val="Arial"/>
        <family val="2"/>
      </rPr>
      <t>3</t>
    </r>
    <r>
      <rPr>
        <b/>
        <sz val="9"/>
        <rFont val="Arial"/>
        <family val="2"/>
      </rPr>
      <t xml:space="preserve">                                                                                                                EL TIEMPO DE ESPERA PARA CONSEGIR UNA CITA CON EL ESPECIALISTA, FUE DE CUATRO SEMANAS O MÁS                                                                              </t>
    </r>
  </si>
  <si>
    <r>
      <rPr>
        <b/>
        <sz val="9"/>
        <color rgb="FFFF0000"/>
        <rFont val="Arial"/>
        <family val="2"/>
      </rPr>
      <t xml:space="preserve">              4                                                                                               </t>
    </r>
    <r>
      <rPr>
        <b/>
        <sz val="9"/>
        <rFont val="Arial"/>
        <family val="2"/>
      </rPr>
      <t xml:space="preserve"> ¿EL MEDICO LE DIO LA OPORTUNIDAD DE HACER PREGUNTAS O COMENTAR SUS PREOCUPACIONES RESPECTO A SU SALUD?</t>
    </r>
    <r>
      <rPr>
        <b/>
        <sz val="9"/>
        <color rgb="FFFF0000"/>
        <rFont val="Arial"/>
        <family val="2"/>
      </rPr>
      <t xml:space="preserve">                                                       </t>
    </r>
  </si>
  <si>
    <r>
      <rPr>
        <b/>
        <sz val="9"/>
        <color rgb="FFFF0000"/>
        <rFont val="Arial"/>
        <family val="2"/>
      </rPr>
      <t>5</t>
    </r>
    <r>
      <rPr>
        <b/>
        <sz val="9"/>
        <rFont val="Arial"/>
        <family val="2"/>
      </rPr>
      <t xml:space="preserve">                                                                                                               ¿EL MEDICO LE DIO EXPLICACIONES FÁCILES DE ENTENDER?                                                                                                                         </t>
    </r>
  </si>
  <si>
    <r>
      <rPr>
        <b/>
        <sz val="9"/>
        <color rgb="FFFF0000"/>
        <rFont val="Arial"/>
        <family val="2"/>
      </rPr>
      <t>6</t>
    </r>
    <r>
      <rPr>
        <b/>
        <sz val="9"/>
        <rFont val="Arial"/>
        <family val="2"/>
      </rPr>
      <t xml:space="preserve">                                                                                              ¿ENTENDIÓ USTED CÓMO DEBERÁ TOMAR LOS MEDICAMENTOS?                                                                                     </t>
    </r>
  </si>
  <si>
    <r>
      <t xml:space="preserve">7                                                                                                       </t>
    </r>
    <r>
      <rPr>
        <b/>
        <sz val="9"/>
        <rFont val="Arial"/>
        <family val="2"/>
      </rPr>
      <t>¿ENTENDIO USTED LOS CUIDADES QUE DEBERA SEGUIR EN CASA?</t>
    </r>
  </si>
  <si>
    <r>
      <t xml:space="preserve">8                                                                                                               </t>
    </r>
    <r>
      <rPr>
        <b/>
        <sz val="9"/>
        <rFont val="Arial"/>
        <family val="2"/>
      </rPr>
      <t>¿EL MEDICO AL DECIDIR SU TRATAMIENTO TOMÓ EN CUENTA SUS NECESIDADES Y PREOCUPACIONES?</t>
    </r>
  </si>
  <si>
    <r>
      <rPr>
        <b/>
        <sz val="9"/>
        <color rgb="FFFF0000"/>
        <rFont val="Arial"/>
        <family val="2"/>
      </rPr>
      <t xml:space="preserve">               9</t>
    </r>
    <r>
      <rPr>
        <b/>
        <sz val="9"/>
        <rFont val="Arial"/>
        <family val="2"/>
      </rPr>
      <t xml:space="preserve">                                                                                                ¿EN ALGÚN MOMENTO DEJÓ DE REALIZARSE ESTUDIOS O CUMPLIR CON SU TRATAMIENTO (cirugía, rehabilitación) POR NO PODER PAGARLO?</t>
    </r>
  </si>
  <si>
    <r>
      <t xml:space="preserve">10                                                                                                         </t>
    </r>
    <r>
      <rPr>
        <b/>
        <sz val="9"/>
        <rFont val="Arial"/>
        <family val="2"/>
      </rPr>
      <t>¿DEJÓ DE TOMAR ALGÚN MEDICAMENTO POR NO PODER PAGARLO?</t>
    </r>
  </si>
  <si>
    <r>
      <t xml:space="preserve">11                                                                                                   </t>
    </r>
    <r>
      <rPr>
        <b/>
        <sz val="9"/>
        <rFont val="Arial"/>
        <family val="2"/>
      </rPr>
      <t xml:space="preserve">¿CONSIDERA QUE EL MÉDICO PASÓ SUFICIENTE TIEMPO CON USTED DURANTE SU CONSULTA? </t>
    </r>
  </si>
  <si>
    <r>
      <t xml:space="preserve">12                                                                                                       </t>
    </r>
    <r>
      <rPr>
        <b/>
        <sz val="9"/>
        <rFont val="Arial"/>
        <family val="2"/>
      </rPr>
      <t>DURANTE SU VISITA A LA UNIDAD MÉDICA                             ¿TUVO DOLOR?</t>
    </r>
  </si>
  <si>
    <r>
      <t xml:space="preserve">12.1                                                                                                          </t>
    </r>
    <r>
      <rPr>
        <b/>
        <sz val="9"/>
        <rFont val="Arial"/>
        <family val="2"/>
      </rPr>
      <t>¿SU DOLOR FUE ATENDIDO?</t>
    </r>
  </si>
  <si>
    <r>
      <t xml:space="preserve">13                                                                                                             </t>
    </r>
    <r>
      <rPr>
        <b/>
        <sz val="9"/>
        <rFont val="Arial"/>
        <family val="2"/>
      </rPr>
      <t>EN RELACIÓN A LOS MEDICAMENTOS QUE LE RECETARON:</t>
    </r>
  </si>
  <si>
    <r>
      <t xml:space="preserve">14                                                                                                                </t>
    </r>
    <r>
      <rPr>
        <b/>
        <sz val="9"/>
        <rFont val="Arial"/>
        <family val="2"/>
      </rPr>
      <t>¿QUÉ TAN CONTENTO (satisfecho) ESTÁ CON LA CALIDAD DE LA ATENCIÓN MÉDICA RECIBIDA?</t>
    </r>
  </si>
  <si>
    <r>
      <rPr>
        <b/>
        <sz val="10"/>
        <color theme="3"/>
        <rFont val="Arial"/>
        <family val="2"/>
      </rPr>
      <t xml:space="preserve">SI </t>
    </r>
    <r>
      <rPr>
        <b/>
        <sz val="10"/>
        <color rgb="FFFF0000"/>
        <rFont val="Arial"/>
        <family val="2"/>
      </rPr>
      <t>(pasar a la pregunta 2)</t>
    </r>
  </si>
  <si>
    <r>
      <rPr>
        <b/>
        <sz val="10"/>
        <color theme="3"/>
        <rFont val="Arial"/>
        <family val="2"/>
      </rPr>
      <t>NO</t>
    </r>
    <r>
      <rPr>
        <b/>
        <sz val="1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(pasar a la pregunta 1.1)</t>
    </r>
  </si>
  <si>
    <t>j) ninguno</t>
  </si>
  <si>
    <t>d) No aplica</t>
  </si>
  <si>
    <t>j) Ninguno</t>
  </si>
  <si>
    <t>n) Personal de limpieza</t>
  </si>
  <si>
    <t>n) Personal de Limpieza</t>
  </si>
  <si>
    <r>
      <t xml:space="preserve">c) </t>
    </r>
    <r>
      <rPr>
        <b/>
        <sz val="10"/>
        <color theme="3"/>
        <rFont val="Arial"/>
        <family val="2"/>
      </rPr>
      <t>No le recetaron medicamentos</t>
    </r>
  </si>
  <si>
    <t>a) Le dieron todos los que le recetaron</t>
  </si>
  <si>
    <t>b) Le faltó alguno (s) de los que le recetaron</t>
  </si>
  <si>
    <t>c) No se los dieron</t>
  </si>
  <si>
    <t>d) No le recetaron</t>
  </si>
  <si>
    <t>e) Tendrá que comprar alguno (s)</t>
  </si>
  <si>
    <t>f) No aplica</t>
  </si>
  <si>
    <t>URGENCIAS 2021</t>
  </si>
  <si>
    <t>HOSPITALIZACIÓN 2021</t>
  </si>
  <si>
    <t>ENCUESTAS CONSULTA EXTERNA 2021</t>
  </si>
  <si>
    <t>LTS Aymée E. Vergara García                                                       Coord. Indicadores de  Calidad</t>
  </si>
  <si>
    <r>
      <t xml:space="preserve">a) Personal                     </t>
    </r>
    <r>
      <rPr>
        <b/>
        <sz val="11"/>
        <color theme="3"/>
        <rFont val="Arial"/>
        <family val="2"/>
      </rPr>
      <t>Médico/ Psicólogo/ Nutriólogo /Dentista/ Psiquiatra</t>
    </r>
  </si>
  <si>
    <t>a) Personal                     Médico/ Psicólogo/ Nutriólogo /Dentista/ Psiquiatra</t>
  </si>
  <si>
    <t>a) Personal                              Médico/ Psicólogo/ Nutriólogo /Dentista/ Psiquiatra</t>
  </si>
  <si>
    <t>c) IMSS Bienestar</t>
  </si>
  <si>
    <t>LTS Aymée E. Vergara García                                                                Coord. Indicadores de  Calidad</t>
  </si>
  <si>
    <t>Variable</t>
  </si>
  <si>
    <t>Descripción</t>
  </si>
  <si>
    <t>TIPO DE ENCUESTA</t>
  </si>
  <si>
    <t>Nombre del indicador de la Encuesta ESTAD</t>
  </si>
  <si>
    <t>Nombre de la respuesta de la Encuesta ESTAD</t>
  </si>
  <si>
    <t>Mes de aplicación de la Encuesta ESTAD</t>
  </si>
  <si>
    <t>NÚMERO</t>
  </si>
  <si>
    <t>Número de pacientes que contestaron la Encuesta ESTAD</t>
  </si>
  <si>
    <t>Tipo de encuesta aplicada, según el tipo de atención médica recibida (consulta externa, hospitalización y urgencias)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</si>
</sst>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_-[$€-2]* #,##0.00_-;\-[$€-2]* #,##0.00_-;_-[$€-2]* &quot;-&quot;??_-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color indexed="4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color rgb="FFFF0000"/>
      <name val="Arial"/>
      <family val="2"/>
    </font>
    <font>
      <b/>
      <sz val="12"/>
      <color theme="3"/>
      <name val="Arial"/>
      <family val="2"/>
    </font>
    <font>
      <sz val="10"/>
      <color rgb="FFFF0000"/>
      <name val="Arial"/>
      <family val="2"/>
    </font>
    <font>
      <b/>
      <u/>
      <sz val="12"/>
      <name val="Arial"/>
      <family val="2"/>
    </font>
    <font>
      <b/>
      <sz val="10"/>
      <color theme="3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b/>
      <sz val="11"/>
      <color theme="3"/>
      <name val="Arial"/>
      <family val="2"/>
    </font>
    <font>
      <b/>
      <sz val="9"/>
      <name val="Monotype Corsiva"/>
      <family val="4"/>
    </font>
    <font>
      <b/>
      <sz val="8"/>
      <name val="Arial"/>
      <family val="2"/>
    </font>
    <font>
      <b/>
      <sz val="14"/>
      <color indexed="10"/>
      <name val="Arial"/>
      <family val="2"/>
    </font>
    <font>
      <b/>
      <sz val="16"/>
      <color indexed="48"/>
      <name val="Arial"/>
      <family val="2"/>
    </font>
    <font>
      <sz val="14"/>
      <name val="Arial"/>
      <family val="2"/>
    </font>
    <font>
      <b/>
      <sz val="14"/>
      <color theme="3" tint="0.39997558519241921"/>
      <name val="Arial"/>
      <family val="2"/>
    </font>
    <font>
      <b/>
      <sz val="20"/>
      <name val="Arial"/>
      <family val="2"/>
    </font>
    <font>
      <b/>
      <sz val="9"/>
      <color rgb="FFFF0000"/>
      <name val="Arial"/>
      <family val="2"/>
    </font>
    <font>
      <b/>
      <sz val="7"/>
      <name val="Calibri"/>
      <family val="2"/>
      <scheme val="minor"/>
    </font>
    <font>
      <b/>
      <sz val="12"/>
      <color rgb="FF0070C0"/>
      <name val="Arial"/>
      <family val="2"/>
    </font>
    <font>
      <b/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D9F1FF"/>
        <bgColor indexed="64"/>
      </patternFill>
    </fill>
    <fill>
      <patternFill patternType="solid">
        <fgColor rgb="FFFF97CB"/>
        <bgColor indexed="64"/>
      </patternFill>
    </fill>
    <fill>
      <patternFill patternType="solid">
        <fgColor rgb="FFF3FAFF"/>
        <bgColor indexed="64"/>
      </patternFill>
    </fill>
    <fill>
      <patternFill patternType="solid">
        <fgColor rgb="FFFFFF66"/>
        <bgColor indexed="64"/>
      </patternFill>
    </fill>
    <fill>
      <patternFill patternType="lightGrid">
        <fgColor rgb="FFCCFFCC"/>
        <bgColor indexed="42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1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ck">
        <color rgb="FFFF99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ck">
        <color rgb="FFFF9900"/>
      </bottom>
      <diagonal/>
    </border>
    <border>
      <left/>
      <right style="thin">
        <color indexed="64"/>
      </right>
      <top style="thin">
        <color indexed="64"/>
      </top>
      <bottom style="thick">
        <color rgb="FFFF97C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97CB"/>
      </bottom>
      <diagonal/>
    </border>
    <border>
      <left style="thick">
        <color rgb="FFFF97CB"/>
      </left>
      <right style="thick">
        <color rgb="FFFF97CB"/>
      </right>
      <top style="thick">
        <color rgb="FFFF97CB"/>
      </top>
      <bottom/>
      <diagonal/>
    </border>
    <border>
      <left style="thick">
        <color rgb="FFFF97CB"/>
      </left>
      <right style="thick">
        <color rgb="FFFF97CB"/>
      </right>
      <top/>
      <bottom/>
      <diagonal/>
    </border>
    <border>
      <left style="thick">
        <color rgb="FFFF97CB"/>
      </left>
      <right style="thick">
        <color rgb="FFFF97CB"/>
      </right>
      <top/>
      <bottom style="thick">
        <color rgb="FFFF97CB"/>
      </bottom>
      <diagonal/>
    </border>
    <border>
      <left/>
      <right style="thick">
        <color rgb="FFFF97CB"/>
      </right>
      <top/>
      <bottom/>
      <diagonal/>
    </border>
    <border>
      <left/>
      <right style="thick">
        <color rgb="FFFF97CB"/>
      </right>
      <top/>
      <bottom style="thin">
        <color indexed="64"/>
      </bottom>
      <diagonal/>
    </border>
    <border>
      <left/>
      <right style="thick">
        <color rgb="FFFF97CB"/>
      </right>
      <top style="thin">
        <color indexed="64"/>
      </top>
      <bottom/>
      <diagonal/>
    </border>
    <border>
      <left style="thick">
        <color rgb="FFFF97CB"/>
      </left>
      <right style="thick">
        <color rgb="FFFF97CB"/>
      </right>
      <top style="thick">
        <color rgb="FFFF97CB"/>
      </top>
      <bottom style="thin">
        <color indexed="64"/>
      </bottom>
      <diagonal/>
    </border>
    <border>
      <left/>
      <right style="thick">
        <color rgb="FFFF97CB"/>
      </right>
      <top style="thin">
        <color indexed="64"/>
      </top>
      <bottom style="thick">
        <color rgb="FFFF97CB"/>
      </bottom>
      <diagonal/>
    </border>
    <border>
      <left/>
      <right/>
      <top style="thick">
        <color rgb="FFFF97CB"/>
      </top>
      <bottom/>
      <diagonal/>
    </border>
    <border>
      <left style="thick">
        <color rgb="FFFF97CB"/>
      </left>
      <right style="thick">
        <color rgb="FFFF97CB"/>
      </right>
      <top style="thin">
        <color indexed="64"/>
      </top>
      <bottom style="thick">
        <color rgb="FFFF97CB"/>
      </bottom>
      <diagonal/>
    </border>
    <border>
      <left style="thick">
        <color rgb="FFFF97CB"/>
      </left>
      <right style="thick">
        <color rgb="FFFF97CB"/>
      </right>
      <top style="thin">
        <color indexed="64"/>
      </top>
      <bottom style="thin">
        <color indexed="64"/>
      </bottom>
      <diagonal/>
    </border>
    <border>
      <left style="thick">
        <color rgb="FFFF97CB"/>
      </left>
      <right style="thick">
        <color rgb="FFFF97CB"/>
      </right>
      <top/>
      <bottom style="thin">
        <color indexed="64"/>
      </bottom>
      <diagonal/>
    </border>
    <border>
      <left/>
      <right style="thick">
        <color rgb="FFFF97CB"/>
      </right>
      <top/>
      <bottom style="thick">
        <color rgb="FFFF97CB"/>
      </bottom>
      <diagonal/>
    </border>
    <border>
      <left/>
      <right style="thick">
        <color rgb="FFFF97CB"/>
      </right>
      <top style="thin">
        <color indexed="64"/>
      </top>
      <bottom style="thin">
        <color indexed="64"/>
      </bottom>
      <diagonal/>
    </border>
    <border>
      <left/>
      <right style="thick">
        <color rgb="FFFF97CB"/>
      </right>
      <top style="thick">
        <color rgb="FFFF97CB"/>
      </top>
      <bottom style="thin">
        <color indexed="64"/>
      </bottom>
      <diagonal/>
    </border>
    <border>
      <left style="thick">
        <color rgb="FFFF97CB"/>
      </left>
      <right style="thin">
        <color indexed="64"/>
      </right>
      <top style="thin">
        <color indexed="64"/>
      </top>
      <bottom style="thick">
        <color rgb="FFFF97CB"/>
      </bottom>
      <diagonal/>
    </border>
    <border>
      <left/>
      <right style="thin">
        <color indexed="64"/>
      </right>
      <top/>
      <bottom style="thick">
        <color rgb="FFFF97CB"/>
      </bottom>
      <diagonal/>
    </border>
    <border>
      <left style="thin">
        <color indexed="64"/>
      </left>
      <right style="thin">
        <color indexed="64"/>
      </right>
      <top/>
      <bottom style="thick">
        <color rgb="FFFF97CB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FF97CB"/>
      </bottom>
      <diagonal/>
    </border>
    <border>
      <left style="thin">
        <color indexed="64"/>
      </left>
      <right style="thin">
        <color indexed="64"/>
      </right>
      <top style="thick">
        <color rgb="FFFF97CB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4"/>
      </bottom>
      <diagonal/>
    </border>
    <border>
      <left style="thick">
        <color theme="4"/>
      </left>
      <right style="thin">
        <color indexed="6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ck">
        <color theme="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 style="thick">
        <color theme="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 style="thin">
        <color indexed="64"/>
      </top>
      <bottom style="thick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theme="4"/>
      </right>
      <top style="thick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theme="4"/>
      </bottom>
      <diagonal/>
    </border>
    <border>
      <left/>
      <right style="thin">
        <color indexed="64"/>
      </right>
      <top style="thick">
        <color theme="4"/>
      </top>
      <bottom style="thin">
        <color indexed="64"/>
      </bottom>
      <diagonal/>
    </border>
    <border>
      <left/>
      <right style="thick">
        <color theme="4"/>
      </right>
      <top/>
      <bottom/>
      <diagonal/>
    </border>
    <border>
      <left/>
      <right style="thick">
        <color theme="4"/>
      </right>
      <top style="thin">
        <color indexed="64"/>
      </top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/>
      <right style="thick">
        <color theme="4"/>
      </right>
      <top/>
      <bottom style="thin">
        <color indexed="64"/>
      </bottom>
      <diagonal/>
    </border>
    <border>
      <left/>
      <right style="thick">
        <color theme="4"/>
      </right>
      <top style="thin">
        <color indexed="64"/>
      </top>
      <bottom style="thin">
        <color indexed="64"/>
      </bottom>
      <diagonal/>
    </border>
    <border>
      <left/>
      <right style="thick">
        <color theme="4"/>
      </right>
      <top style="thin">
        <color indexed="64"/>
      </top>
      <bottom/>
      <diagonal/>
    </border>
    <border>
      <left style="thick">
        <color theme="4"/>
      </left>
      <right style="thick">
        <color theme="4"/>
      </right>
      <top style="thick">
        <color theme="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/>
      <bottom style="thin">
        <color indexed="64"/>
      </bottom>
      <diagonal/>
    </border>
    <border>
      <left style="thick">
        <color theme="4"/>
      </left>
      <right style="thick">
        <color theme="4"/>
      </right>
      <top style="thin">
        <color indexed="6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/>
      <bottom style="thick">
        <color theme="4"/>
      </bottom>
      <diagonal/>
    </border>
    <border>
      <left style="thin">
        <color indexed="64"/>
      </left>
      <right style="thick">
        <color theme="4"/>
      </right>
      <top/>
      <bottom style="thin">
        <color indexed="64"/>
      </bottom>
      <diagonal/>
    </border>
    <border>
      <left style="thick">
        <color theme="4"/>
      </left>
      <right style="thin">
        <color indexed="64"/>
      </right>
      <top style="thin">
        <color indexed="64"/>
      </top>
      <bottom/>
      <diagonal/>
    </border>
    <border>
      <left style="thick">
        <color theme="4"/>
      </left>
      <right style="thick">
        <color theme="4"/>
      </right>
      <top style="thick">
        <color theme="4"/>
      </top>
      <bottom/>
      <diagonal/>
    </border>
    <border>
      <left style="thick">
        <color theme="4"/>
      </left>
      <right style="thick">
        <color theme="4"/>
      </right>
      <top/>
      <bottom/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ck">
        <color theme="4"/>
      </right>
      <top style="thin">
        <color indexed="64"/>
      </top>
      <bottom style="thick">
        <color theme="4"/>
      </bottom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rgb="FFFF97CB"/>
      </bottom>
      <diagonal/>
    </border>
    <border>
      <left/>
      <right style="thick">
        <color rgb="FFFF97CB"/>
      </right>
      <top style="thick">
        <color rgb="FFFF97CB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theme="4"/>
      </bottom>
      <diagonal/>
    </border>
    <border>
      <left style="thick">
        <color rgb="FFFF97CB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97CB"/>
      </left>
      <right/>
      <top style="thick">
        <color rgb="FFFF97CB"/>
      </top>
      <bottom/>
      <diagonal/>
    </border>
    <border>
      <left style="thick">
        <color rgb="FFFF97CB"/>
      </left>
      <right/>
      <top/>
      <bottom style="thick">
        <color rgb="FFFF97CB"/>
      </bottom>
      <diagonal/>
    </border>
    <border>
      <left style="thick">
        <color rgb="FFFF97CB"/>
      </left>
      <right/>
      <top/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4"/>
      </left>
      <right style="thin">
        <color indexed="64"/>
      </right>
      <top style="thick">
        <color theme="4"/>
      </top>
      <bottom style="thin">
        <color indexed="64"/>
      </bottom>
      <diagonal/>
    </border>
    <border>
      <left style="thick">
        <color theme="4"/>
      </left>
      <right style="thin">
        <color indexed="64"/>
      </right>
      <top style="thin">
        <color indexed="64"/>
      </top>
      <bottom style="thick">
        <color theme="4"/>
      </bottom>
      <diagonal/>
    </border>
    <border>
      <left/>
      <right style="thin">
        <color indexed="6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ck">
        <color theme="4"/>
      </right>
      <top style="thin">
        <color indexed="64"/>
      </top>
      <bottom/>
      <diagonal/>
    </border>
    <border>
      <left style="thick">
        <color theme="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/>
      <bottom/>
      <diagonal/>
    </border>
    <border>
      <left style="thin">
        <color indexed="64"/>
      </left>
      <right style="thin">
        <color indexed="64"/>
      </right>
      <top style="thick">
        <color theme="4"/>
      </top>
      <bottom/>
      <diagonal/>
    </border>
    <border>
      <left style="thin">
        <color indexed="64"/>
      </left>
      <right/>
      <top style="thick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4"/>
      </bottom>
      <diagonal/>
    </border>
    <border>
      <left style="thick">
        <color rgb="FF002060"/>
      </left>
      <right/>
      <top/>
      <bottom style="thin">
        <color rgb="FF002060"/>
      </bottom>
      <diagonal/>
    </border>
    <border>
      <left style="thin">
        <color indexed="64"/>
      </left>
      <right style="slantDashDot">
        <color rgb="FFFFC000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rgb="FFFFC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rgb="FFFFC000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slantDashDot">
        <color rgb="FFFFC000"/>
      </right>
      <top/>
      <bottom style="thin">
        <color indexed="64"/>
      </bottom>
      <diagonal/>
    </border>
    <border>
      <left style="thin">
        <color indexed="64"/>
      </left>
      <right style="slantDashDot">
        <color rgb="FFFFC000"/>
      </right>
      <top style="thin">
        <color indexed="64"/>
      </top>
      <bottom/>
      <diagonal/>
    </border>
    <border>
      <left style="thin">
        <color indexed="64"/>
      </left>
      <right style="slantDashDot">
        <color rgb="FFFFC000"/>
      </right>
      <top/>
      <bottom/>
      <diagonal/>
    </border>
    <border>
      <left style="thin">
        <color indexed="64"/>
      </left>
      <right style="medium">
        <color theme="1"/>
      </right>
      <top style="thick">
        <color rgb="FFFF97CB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97CB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/>
      <right style="medium">
        <color theme="1"/>
      </right>
      <top style="thick">
        <color rgb="FFFF97CB"/>
      </top>
      <bottom style="thin">
        <color indexed="64"/>
      </bottom>
      <diagonal/>
    </border>
    <border>
      <left/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ck">
        <color rgb="FFFF97CB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ck">
        <color rgb="FFFF97CB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ck">
        <color rgb="FFFF97CB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/>
      <right style="medium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/>
      <right style="thick">
        <color rgb="FFFF97CB"/>
      </right>
      <top style="thick">
        <color rgb="FFFF9900"/>
      </top>
      <bottom/>
      <diagonal/>
    </border>
    <border>
      <left style="thin">
        <color indexed="64"/>
      </left>
      <right style="medium">
        <color theme="1"/>
      </right>
      <top style="thick">
        <color rgb="FFFF9900"/>
      </top>
      <bottom/>
      <diagonal/>
    </border>
    <border>
      <left style="thin">
        <color indexed="64"/>
      </left>
      <right style="medium">
        <color theme="1"/>
      </right>
      <top/>
      <bottom style="thick">
        <color rgb="FFFF97CB"/>
      </bottom>
      <diagonal/>
    </border>
    <border>
      <left style="thin">
        <color indexed="64"/>
      </left>
      <right style="thin">
        <color theme="1"/>
      </right>
      <top style="thick">
        <color rgb="FFFF9900"/>
      </top>
      <bottom/>
      <diagonal/>
    </border>
    <border>
      <left style="thin">
        <color indexed="64"/>
      </left>
      <right style="thin">
        <color theme="1"/>
      </right>
      <top/>
      <bottom style="thick">
        <color rgb="FFFF97CB"/>
      </bottom>
      <diagonal/>
    </border>
    <border>
      <left/>
      <right style="medium">
        <color theme="1"/>
      </right>
      <top style="thick">
        <color rgb="FFFF9900"/>
      </top>
      <bottom/>
      <diagonal/>
    </border>
    <border>
      <left/>
      <right style="medium">
        <color theme="1"/>
      </right>
      <top/>
      <bottom style="thick">
        <color rgb="FFFF97CB"/>
      </bottom>
      <diagonal/>
    </border>
    <border>
      <left style="thin">
        <color theme="1"/>
      </left>
      <right style="thin">
        <color theme="1"/>
      </right>
      <top style="thick">
        <color rgb="FFFF9900"/>
      </top>
      <bottom/>
      <diagonal/>
    </border>
    <border>
      <left style="thin">
        <color theme="1"/>
      </left>
      <right style="thin">
        <color theme="1"/>
      </right>
      <top/>
      <bottom style="thick">
        <color rgb="FFFF97CB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medium">
        <color theme="1"/>
      </right>
      <top style="thick">
        <color rgb="FFFF97CB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</borders>
  <cellStyleXfs count="6">
    <xf numFmtId="0" fontId="0" fillId="0" borderId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" fillId="0" borderId="0" applyProtection="0"/>
    <xf numFmtId="9" fontId="11" fillId="0" borderId="0" applyFont="0" applyFill="0" applyBorder="0" applyAlignment="0" applyProtection="0"/>
    <xf numFmtId="0" fontId="1" fillId="0" borderId="0"/>
  </cellStyleXfs>
  <cellXfs count="356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9" fillId="0" borderId="0" xfId="0" applyFont="1"/>
    <xf numFmtId="49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1" fontId="7" fillId="0" borderId="7" xfId="0" applyNumberFormat="1" applyFont="1" applyBorder="1" applyAlignment="1">
      <alignment vertical="center" wrapText="1"/>
    </xf>
    <xf numFmtId="41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0" fillId="0" borderId="8" xfId="0" applyBorder="1"/>
    <xf numFmtId="0" fontId="0" fillId="0" borderId="3" xfId="0" applyBorder="1"/>
    <xf numFmtId="41" fontId="10" fillId="0" borderId="6" xfId="0" applyNumberFormat="1" applyFont="1" applyBorder="1" applyAlignment="1">
      <alignment horizontal="center" vertical="center"/>
    </xf>
    <xf numFmtId="41" fontId="10" fillId="0" borderId="11" xfId="0" applyNumberFormat="1" applyFont="1" applyBorder="1" applyAlignment="1">
      <alignment horizontal="center" vertical="center"/>
    </xf>
    <xf numFmtId="41" fontId="10" fillId="0" borderId="1" xfId="0" applyNumberFormat="1" applyFont="1" applyBorder="1" applyAlignment="1">
      <alignment horizontal="center" vertical="center"/>
    </xf>
    <xf numFmtId="41" fontId="10" fillId="0" borderId="4" xfId="0" applyNumberFormat="1" applyFont="1" applyBorder="1" applyAlignment="1">
      <alignment horizontal="center" vertical="center"/>
    </xf>
    <xf numFmtId="41" fontId="10" fillId="0" borderId="12" xfId="0" applyNumberFormat="1" applyFont="1" applyBorder="1" applyAlignment="1">
      <alignment horizontal="center" vertical="center"/>
    </xf>
    <xf numFmtId="41" fontId="10" fillId="0" borderId="13" xfId="0" applyNumberFormat="1" applyFont="1" applyBorder="1" applyAlignment="1">
      <alignment horizontal="center" vertical="center"/>
    </xf>
    <xf numFmtId="41" fontId="7" fillId="0" borderId="15" xfId="0" applyNumberFormat="1" applyFont="1" applyBorder="1" applyAlignment="1">
      <alignment vertical="center" wrapText="1"/>
    </xf>
    <xf numFmtId="41" fontId="7" fillId="0" borderId="10" xfId="0" applyNumberFormat="1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41" fontId="10" fillId="0" borderId="16" xfId="0" applyNumberFormat="1" applyFont="1" applyBorder="1" applyAlignment="1">
      <alignment horizontal="center" vertical="center"/>
    </xf>
    <xf numFmtId="41" fontId="10" fillId="0" borderId="17" xfId="0" applyNumberFormat="1" applyFont="1" applyBorder="1" applyAlignment="1">
      <alignment horizontal="center" vertical="center"/>
    </xf>
    <xf numFmtId="0" fontId="0" fillId="0" borderId="26" xfId="0" applyBorder="1"/>
    <xf numFmtId="41" fontId="10" fillId="0" borderId="33" xfId="0" applyNumberFormat="1" applyFont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41" fontId="13" fillId="0" borderId="0" xfId="0" applyNumberFormat="1" applyFont="1" applyAlignment="1">
      <alignment vertical="center" wrapText="1"/>
    </xf>
    <xf numFmtId="41" fontId="10" fillId="0" borderId="0" xfId="0" applyNumberFormat="1" applyFont="1" applyAlignment="1">
      <alignment horizontal="center" vertical="center"/>
    </xf>
    <xf numFmtId="41" fontId="10" fillId="4" borderId="17" xfId="0" applyNumberFormat="1" applyFont="1" applyFill="1" applyBorder="1" applyAlignment="1">
      <alignment horizontal="center" vertical="center"/>
    </xf>
    <xf numFmtId="41" fontId="10" fillId="4" borderId="4" xfId="0" applyNumberFormat="1" applyFont="1" applyFill="1" applyBorder="1" applyAlignment="1">
      <alignment horizontal="center" vertical="center"/>
    </xf>
    <xf numFmtId="41" fontId="10" fillId="4" borderId="13" xfId="0" applyNumberFormat="1" applyFont="1" applyFill="1" applyBorder="1" applyAlignment="1">
      <alignment horizontal="center" vertical="center"/>
    </xf>
    <xf numFmtId="0" fontId="0" fillId="4" borderId="0" xfId="0" applyFill="1"/>
    <xf numFmtId="41" fontId="10" fillId="4" borderId="16" xfId="0" applyNumberFormat="1" applyFont="1" applyFill="1" applyBorder="1" applyAlignment="1">
      <alignment horizontal="center" vertical="center"/>
    </xf>
    <xf numFmtId="41" fontId="18" fillId="0" borderId="10" xfId="0" applyNumberFormat="1" applyFont="1" applyBorder="1" applyAlignment="1">
      <alignment vertical="center" wrapText="1"/>
    </xf>
    <xf numFmtId="41" fontId="10" fillId="0" borderId="2" xfId="0" applyNumberFormat="1" applyFont="1" applyBorder="1" applyAlignment="1">
      <alignment horizontal="center" vertical="center"/>
    </xf>
    <xf numFmtId="41" fontId="10" fillId="0" borderId="48" xfId="0" applyNumberFormat="1" applyFont="1" applyBorder="1" applyAlignment="1">
      <alignment horizontal="center" vertical="center"/>
    </xf>
    <xf numFmtId="41" fontId="10" fillId="0" borderId="49" xfId="0" applyNumberFormat="1" applyFont="1" applyBorder="1" applyAlignment="1">
      <alignment horizontal="center" vertical="center"/>
    </xf>
    <xf numFmtId="41" fontId="10" fillId="0" borderId="50" xfId="0" applyNumberFormat="1" applyFont="1" applyBorder="1" applyAlignment="1">
      <alignment horizontal="center" vertical="center"/>
    </xf>
    <xf numFmtId="41" fontId="10" fillId="0" borderId="53" xfId="0" applyNumberFormat="1" applyFont="1" applyBorder="1" applyAlignment="1">
      <alignment horizontal="center" vertical="center"/>
    </xf>
    <xf numFmtId="41" fontId="10" fillId="0" borderId="57" xfId="0" applyNumberFormat="1" applyFont="1" applyBorder="1" applyAlignment="1">
      <alignment horizontal="center" vertical="center"/>
    </xf>
    <xf numFmtId="41" fontId="10" fillId="0" borderId="58" xfId="0" applyNumberFormat="1" applyFont="1" applyBorder="1" applyAlignment="1">
      <alignment horizontal="center" vertical="center"/>
    </xf>
    <xf numFmtId="41" fontId="10" fillId="0" borderId="41" xfId="0" applyNumberFormat="1" applyFont="1" applyBorder="1" applyAlignment="1">
      <alignment horizontal="center" vertical="center"/>
    </xf>
    <xf numFmtId="41" fontId="10" fillId="0" borderId="60" xfId="0" applyNumberFormat="1" applyFont="1" applyBorder="1" applyAlignment="1">
      <alignment horizontal="center" vertical="center"/>
    </xf>
    <xf numFmtId="41" fontId="10" fillId="0" borderId="61" xfId="0" applyNumberFormat="1" applyFont="1" applyBorder="1" applyAlignment="1">
      <alignment horizontal="center" vertical="center"/>
    </xf>
    <xf numFmtId="0" fontId="6" fillId="3" borderId="62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6" fillId="3" borderId="63" xfId="0" applyFont="1" applyFill="1" applyBorder="1" applyAlignment="1">
      <alignment horizontal="center" vertical="center" wrapText="1"/>
    </xf>
    <xf numFmtId="0" fontId="6" fillId="2" borderId="64" xfId="0" applyFont="1" applyFill="1" applyBorder="1" applyAlignment="1">
      <alignment horizontal="center" vertical="center" wrapText="1"/>
    </xf>
    <xf numFmtId="41" fontId="10" fillId="0" borderId="65" xfId="0" applyNumberFormat="1" applyFont="1" applyBorder="1" applyAlignment="1">
      <alignment horizontal="center" vertical="center"/>
    </xf>
    <xf numFmtId="41" fontId="10" fillId="0" borderId="66" xfId="0" applyNumberFormat="1" applyFont="1" applyBorder="1" applyAlignment="1">
      <alignment horizontal="center" vertical="center"/>
    </xf>
    <xf numFmtId="41" fontId="10" fillId="0" borderId="67" xfId="0" applyNumberFormat="1" applyFont="1" applyBorder="1" applyAlignment="1">
      <alignment horizontal="center" vertical="center"/>
    </xf>
    <xf numFmtId="41" fontId="10" fillId="0" borderId="68" xfId="0" applyNumberFormat="1" applyFont="1" applyBorder="1" applyAlignment="1">
      <alignment horizontal="center" vertical="center"/>
    </xf>
    <xf numFmtId="41" fontId="10" fillId="0" borderId="71" xfId="0" applyNumberFormat="1" applyFont="1" applyBorder="1" applyAlignment="1">
      <alignment horizontal="center" vertical="center"/>
    </xf>
    <xf numFmtId="41" fontId="10" fillId="0" borderId="72" xfId="0" applyNumberFormat="1" applyFont="1" applyBorder="1" applyAlignment="1">
      <alignment horizontal="center" vertical="center"/>
    </xf>
    <xf numFmtId="41" fontId="10" fillId="0" borderId="84" xfId="0" applyNumberFormat="1" applyFont="1" applyBorder="1" applyAlignment="1">
      <alignment horizontal="center" vertical="center"/>
    </xf>
    <xf numFmtId="41" fontId="10" fillId="0" borderId="83" xfId="0" applyNumberFormat="1" applyFont="1" applyBorder="1" applyAlignment="1">
      <alignment horizontal="center" vertical="center"/>
    </xf>
    <xf numFmtId="41" fontId="10" fillId="4" borderId="65" xfId="0" applyNumberFormat="1" applyFont="1" applyFill="1" applyBorder="1" applyAlignment="1">
      <alignment horizontal="center" vertical="center"/>
    </xf>
    <xf numFmtId="41" fontId="10" fillId="4" borderId="61" xfId="0" applyNumberFormat="1" applyFont="1" applyFill="1" applyBorder="1" applyAlignment="1">
      <alignment horizontal="center" vertical="center"/>
    </xf>
    <xf numFmtId="0" fontId="14" fillId="8" borderId="70" xfId="0" applyFont="1" applyFill="1" applyBorder="1" applyAlignment="1">
      <alignment horizontal="left" vertical="center" wrapText="1"/>
    </xf>
    <xf numFmtId="0" fontId="14" fillId="8" borderId="81" xfId="0" applyFont="1" applyFill="1" applyBorder="1" applyAlignment="1">
      <alignment horizontal="left" vertical="center" wrapText="1"/>
    </xf>
    <xf numFmtId="0" fontId="14" fillId="8" borderId="73" xfId="0" applyFont="1" applyFill="1" applyBorder="1" applyAlignment="1">
      <alignment horizontal="left" vertical="center" wrapText="1"/>
    </xf>
    <xf numFmtId="0" fontId="14" fillId="8" borderId="74" xfId="0" applyFont="1" applyFill="1" applyBorder="1" applyAlignment="1">
      <alignment horizontal="left" vertical="center" wrapText="1"/>
    </xf>
    <xf numFmtId="0" fontId="14" fillId="8" borderId="79" xfId="0" applyFont="1" applyFill="1" applyBorder="1" applyAlignment="1">
      <alignment horizontal="left" vertical="center" wrapText="1"/>
    </xf>
    <xf numFmtId="0" fontId="14" fillId="8" borderId="75" xfId="0" applyFont="1" applyFill="1" applyBorder="1" applyAlignment="1">
      <alignment horizontal="left" vertical="center" wrapText="1"/>
    </xf>
    <xf numFmtId="0" fontId="14" fillId="8" borderId="76" xfId="0" applyFont="1" applyFill="1" applyBorder="1" applyAlignment="1">
      <alignment horizontal="left" vertical="center" wrapText="1"/>
    </xf>
    <xf numFmtId="0" fontId="14" fillId="8" borderId="77" xfId="0" applyFont="1" applyFill="1" applyBorder="1" applyAlignment="1">
      <alignment horizontal="left" vertical="center" wrapText="1"/>
    </xf>
    <xf numFmtId="0" fontId="14" fillId="8" borderId="78" xfId="0" applyFont="1" applyFill="1" applyBorder="1" applyAlignment="1">
      <alignment horizontal="left" vertical="center" wrapText="1"/>
    </xf>
    <xf numFmtId="0" fontId="14" fillId="8" borderId="80" xfId="0" applyFont="1" applyFill="1" applyBorder="1" applyAlignment="1">
      <alignment horizontal="left" vertical="center" wrapText="1"/>
    </xf>
    <xf numFmtId="0" fontId="14" fillId="8" borderId="82" xfId="0" applyFont="1" applyFill="1" applyBorder="1" applyAlignment="1">
      <alignment horizontal="left" vertical="center" wrapText="1"/>
    </xf>
    <xf numFmtId="0" fontId="4" fillId="8" borderId="76" xfId="0" applyFont="1" applyFill="1" applyBorder="1" applyAlignment="1">
      <alignment horizontal="left" vertical="center" wrapText="1"/>
    </xf>
    <xf numFmtId="0" fontId="4" fillId="8" borderId="69" xfId="0" applyFont="1" applyFill="1" applyBorder="1" applyAlignment="1">
      <alignment horizontal="left" vertical="center" wrapText="1"/>
    </xf>
    <xf numFmtId="0" fontId="14" fillId="8" borderId="75" xfId="0" applyFont="1" applyFill="1" applyBorder="1" applyAlignment="1">
      <alignment horizontal="left" vertical="top" wrapText="1"/>
    </xf>
    <xf numFmtId="0" fontId="14" fillId="8" borderId="88" xfId="0" applyFont="1" applyFill="1" applyBorder="1" applyAlignment="1">
      <alignment horizontal="left" vertical="center" wrapText="1"/>
    </xf>
    <xf numFmtId="0" fontId="0" fillId="0" borderId="21" xfId="0" applyBorder="1"/>
    <xf numFmtId="0" fontId="0" fillId="4" borderId="21" xfId="0" applyFill="1" applyBorder="1"/>
    <xf numFmtId="41" fontId="10" fillId="0" borderId="93" xfId="0" applyNumberFormat="1" applyFont="1" applyBorder="1" applyAlignment="1">
      <alignment horizontal="center" vertical="center"/>
    </xf>
    <xf numFmtId="41" fontId="10" fillId="0" borderId="94" xfId="0" applyNumberFormat="1" applyFont="1" applyBorder="1" applyAlignment="1">
      <alignment horizontal="center" vertical="center"/>
    </xf>
    <xf numFmtId="41" fontId="10" fillId="0" borderId="96" xfId="0" applyNumberFormat="1" applyFont="1" applyBorder="1" applyAlignment="1">
      <alignment horizontal="center" vertical="center"/>
    </xf>
    <xf numFmtId="41" fontId="10" fillId="0" borderId="97" xfId="0" applyNumberFormat="1" applyFont="1" applyBorder="1" applyAlignment="1">
      <alignment horizontal="center" vertical="center"/>
    </xf>
    <xf numFmtId="41" fontId="10" fillId="0" borderId="98" xfId="0" applyNumberFormat="1" applyFont="1" applyBorder="1" applyAlignment="1">
      <alignment horizontal="center" vertical="center"/>
    </xf>
    <xf numFmtId="41" fontId="10" fillId="0" borderId="99" xfId="0" applyNumberFormat="1" applyFont="1" applyBorder="1" applyAlignment="1">
      <alignment horizontal="center" vertical="center"/>
    </xf>
    <xf numFmtId="41" fontId="10" fillId="0" borderId="49" xfId="0" applyNumberFormat="1" applyFont="1" applyBorder="1" applyAlignment="1">
      <alignment horizontal="center" vertical="top"/>
    </xf>
    <xf numFmtId="41" fontId="10" fillId="0" borderId="50" xfId="0" applyNumberFormat="1" applyFont="1" applyBorder="1" applyAlignment="1">
      <alignment horizontal="center" vertical="top"/>
    </xf>
    <xf numFmtId="0" fontId="0" fillId="0" borderId="100" xfId="0" applyBorder="1"/>
    <xf numFmtId="0" fontId="0" fillId="0" borderId="46" xfId="0" applyBorder="1" applyAlignment="1">
      <alignment horizontal="left"/>
    </xf>
    <xf numFmtId="0" fontId="6" fillId="2" borderId="55" xfId="0" applyFont="1" applyFill="1" applyBorder="1" applyAlignment="1">
      <alignment horizontal="center" vertical="center" wrapText="1"/>
    </xf>
    <xf numFmtId="0" fontId="6" fillId="3" borderId="55" xfId="0" applyFont="1" applyFill="1" applyBorder="1" applyAlignment="1">
      <alignment horizontal="center" vertical="center" wrapText="1"/>
    </xf>
    <xf numFmtId="0" fontId="6" fillId="3" borderId="5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3" borderId="52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center" vertical="center" wrapText="1"/>
    </xf>
    <xf numFmtId="0" fontId="14" fillId="5" borderId="36" xfId="0" applyFont="1" applyFill="1" applyBorder="1" applyAlignment="1">
      <alignment horizontal="left" vertical="center" wrapText="1"/>
    </xf>
    <xf numFmtId="0" fontId="14" fillId="5" borderId="37" xfId="0" applyFont="1" applyFill="1" applyBorder="1" applyAlignment="1">
      <alignment horizontal="left" vertical="center" wrapText="1"/>
    </xf>
    <xf numFmtId="0" fontId="14" fillId="5" borderId="39" xfId="0" applyFont="1" applyFill="1" applyBorder="1" applyAlignment="1">
      <alignment horizontal="left" vertical="center" wrapText="1"/>
    </xf>
    <xf numFmtId="0" fontId="14" fillId="5" borderId="42" xfId="0" applyFont="1" applyFill="1" applyBorder="1" applyAlignment="1">
      <alignment horizontal="left" vertical="center" wrapText="1"/>
    </xf>
    <xf numFmtId="0" fontId="14" fillId="5" borderId="40" xfId="0" applyFont="1" applyFill="1" applyBorder="1" applyAlignment="1">
      <alignment horizontal="left" vertical="center" wrapText="1"/>
    </xf>
    <xf numFmtId="0" fontId="4" fillId="5" borderId="36" xfId="0" applyFont="1" applyFill="1" applyBorder="1" applyAlignment="1">
      <alignment horizontal="left" vertical="center" wrapText="1"/>
    </xf>
    <xf numFmtId="0" fontId="4" fillId="5" borderId="39" xfId="0" applyFont="1" applyFill="1" applyBorder="1" applyAlignment="1">
      <alignment horizontal="left" vertical="center" wrapText="1"/>
    </xf>
    <xf numFmtId="0" fontId="14" fillId="5" borderId="40" xfId="0" applyFont="1" applyFill="1" applyBorder="1" applyAlignment="1">
      <alignment horizontal="left" vertical="top" wrapText="1"/>
    </xf>
    <xf numFmtId="41" fontId="13" fillId="0" borderId="10" xfId="0" applyNumberFormat="1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41" fontId="10" fillId="0" borderId="91" xfId="0" applyNumberFormat="1" applyFont="1" applyBorder="1" applyAlignment="1">
      <alignment horizontal="center" vertical="center"/>
    </xf>
    <xf numFmtId="41" fontId="10" fillId="0" borderId="103" xfId="0" applyNumberFormat="1" applyFont="1" applyBorder="1" applyAlignment="1">
      <alignment horizontal="center" vertical="center"/>
    </xf>
    <xf numFmtId="0" fontId="0" fillId="0" borderId="73" xfId="0" applyBorder="1"/>
    <xf numFmtId="41" fontId="10" fillId="0" borderId="109" xfId="0" applyNumberFormat="1" applyFont="1" applyBorder="1" applyAlignment="1">
      <alignment horizontal="center" vertical="center"/>
    </xf>
    <xf numFmtId="41" fontId="10" fillId="0" borderId="61" xfId="0" applyNumberFormat="1" applyFont="1" applyBorder="1" applyAlignment="1">
      <alignment horizontal="center" vertical="top"/>
    </xf>
    <xf numFmtId="41" fontId="10" fillId="0" borderId="68" xfId="0" applyNumberFormat="1" applyFont="1" applyBorder="1" applyAlignment="1">
      <alignment horizontal="center" vertical="top"/>
    </xf>
    <xf numFmtId="41" fontId="10" fillId="0" borderId="71" xfId="0" applyNumberFormat="1" applyFont="1" applyBorder="1" applyAlignment="1">
      <alignment horizontal="center" vertical="top"/>
    </xf>
    <xf numFmtId="41" fontId="10" fillId="0" borderId="112" xfId="0" applyNumberFormat="1" applyFont="1" applyBorder="1" applyAlignment="1">
      <alignment horizontal="center" vertical="center"/>
    </xf>
    <xf numFmtId="41" fontId="10" fillId="4" borderId="72" xfId="0" applyNumberFormat="1" applyFont="1" applyFill="1" applyBorder="1" applyAlignment="1">
      <alignment horizontal="center" vertical="center"/>
    </xf>
    <xf numFmtId="41" fontId="10" fillId="4" borderId="71" xfId="0" applyNumberFormat="1" applyFont="1" applyFill="1" applyBorder="1" applyAlignment="1">
      <alignment horizontal="center" vertical="center"/>
    </xf>
    <xf numFmtId="41" fontId="10" fillId="0" borderId="14" xfId="0" applyNumberFormat="1" applyFont="1" applyBorder="1" applyAlignment="1">
      <alignment horizontal="center" vertical="center"/>
    </xf>
    <xf numFmtId="0" fontId="0" fillId="0" borderId="18" xfId="0" applyBorder="1"/>
    <xf numFmtId="0" fontId="0" fillId="0" borderId="20" xfId="0" applyBorder="1"/>
    <xf numFmtId="0" fontId="0" fillId="0" borderId="30" xfId="0" applyBorder="1"/>
    <xf numFmtId="41" fontId="10" fillId="0" borderId="26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1" fontId="3" fillId="0" borderId="0" xfId="0" applyNumberFormat="1" applyFont="1" applyAlignment="1">
      <alignment horizontal="center" vertical="center" wrapText="1"/>
    </xf>
    <xf numFmtId="0" fontId="6" fillId="10" borderId="52" xfId="0" applyFont="1" applyFill="1" applyBorder="1" applyAlignment="1">
      <alignment horizontal="center" vertical="center" wrapText="1"/>
    </xf>
    <xf numFmtId="0" fontId="22" fillId="3" borderId="55" xfId="0" applyFont="1" applyFill="1" applyBorder="1" applyAlignment="1">
      <alignment horizontal="center" vertical="center" wrapText="1"/>
    </xf>
    <xf numFmtId="0" fontId="6" fillId="3" borderId="54" xfId="0" applyFont="1" applyFill="1" applyBorder="1" applyAlignment="1">
      <alignment horizontal="center" vertical="center" wrapText="1"/>
    </xf>
    <xf numFmtId="0" fontId="6" fillId="10" borderId="55" xfId="0" applyFont="1" applyFill="1" applyBorder="1" applyAlignment="1">
      <alignment horizontal="center" vertical="center" wrapText="1"/>
    </xf>
    <xf numFmtId="41" fontId="23" fillId="0" borderId="10" xfId="0" applyNumberFormat="1" applyFont="1" applyBorder="1" applyAlignment="1">
      <alignment vertical="center" wrapText="1"/>
    </xf>
    <xf numFmtId="41" fontId="24" fillId="0" borderId="32" xfId="0" applyNumberFormat="1" applyFont="1" applyBorder="1" applyAlignment="1">
      <alignment horizontal="center" vertical="center"/>
    </xf>
    <xf numFmtId="41" fontId="24" fillId="0" borderId="25" xfId="0" applyNumberFormat="1" applyFont="1" applyBorder="1" applyAlignment="1">
      <alignment horizontal="center" vertical="center"/>
    </xf>
    <xf numFmtId="41" fontId="24" fillId="4" borderId="22" xfId="0" applyNumberFormat="1" applyFont="1" applyFill="1" applyBorder="1" applyAlignment="1">
      <alignment horizontal="center" vertical="center"/>
    </xf>
    <xf numFmtId="41" fontId="24" fillId="4" borderId="25" xfId="0" applyNumberFormat="1" applyFont="1" applyFill="1" applyBorder="1" applyAlignment="1">
      <alignment horizontal="center" vertical="center"/>
    </xf>
    <xf numFmtId="41" fontId="24" fillId="0" borderId="22" xfId="0" applyNumberFormat="1" applyFont="1" applyBorder="1" applyAlignment="1">
      <alignment horizontal="center" vertical="center"/>
    </xf>
    <xf numFmtId="41" fontId="26" fillId="0" borderId="0" xfId="0" applyNumberFormat="1" applyFont="1" applyAlignment="1">
      <alignment vertical="center" wrapText="1"/>
    </xf>
    <xf numFmtId="0" fontId="22" fillId="3" borderId="111" xfId="0" applyFont="1" applyFill="1" applyBorder="1" applyAlignment="1">
      <alignment horizontal="center" vertical="center" wrapText="1"/>
    </xf>
    <xf numFmtId="0" fontId="3" fillId="2" borderId="64" xfId="0" applyFont="1" applyFill="1" applyBorder="1" applyAlignment="1">
      <alignment horizontal="center" vertical="center" wrapText="1"/>
    </xf>
    <xf numFmtId="0" fontId="22" fillId="2" borderId="56" xfId="0" applyFont="1" applyFill="1" applyBorder="1" applyAlignment="1">
      <alignment horizontal="center" vertical="center" wrapText="1"/>
    </xf>
    <xf numFmtId="0" fontId="22" fillId="2" borderId="55" xfId="0" applyFont="1" applyFill="1" applyBorder="1" applyAlignment="1">
      <alignment horizontal="center" vertical="center" wrapText="1"/>
    </xf>
    <xf numFmtId="0" fontId="17" fillId="0" borderId="29" xfId="0" applyFont="1" applyBorder="1" applyAlignment="1">
      <alignment horizontal="left" vertical="center" wrapText="1"/>
    </xf>
    <xf numFmtId="0" fontId="17" fillId="0" borderId="21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7" fillId="0" borderId="30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31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left" vertical="top" wrapText="1"/>
    </xf>
    <xf numFmtId="0" fontId="17" fillId="4" borderId="22" xfId="0" applyFont="1" applyFill="1" applyBorder="1" applyAlignment="1">
      <alignment horizontal="left" vertical="center" wrapText="1"/>
    </xf>
    <xf numFmtId="0" fontId="17" fillId="4" borderId="25" xfId="0" applyFont="1" applyFill="1" applyBorder="1" applyAlignment="1">
      <alignment horizontal="left" vertical="center" wrapText="1"/>
    </xf>
    <xf numFmtId="41" fontId="24" fillId="0" borderId="21" xfId="0" applyNumberFormat="1" applyFont="1" applyBorder="1" applyAlignment="1">
      <alignment horizontal="center" vertical="center"/>
    </xf>
    <xf numFmtId="0" fontId="29" fillId="3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3" borderId="14" xfId="0" applyFont="1" applyFill="1" applyBorder="1" applyAlignment="1">
      <alignment horizontal="center" vertical="center" wrapText="1"/>
    </xf>
    <xf numFmtId="0" fontId="0" fillId="0" borderId="107" xfId="0" applyBorder="1"/>
    <xf numFmtId="41" fontId="10" fillId="11" borderId="4" xfId="0" applyNumberFormat="1" applyFont="1" applyFill="1" applyBorder="1" applyAlignment="1">
      <alignment horizontal="center" vertical="center"/>
    </xf>
    <xf numFmtId="41" fontId="10" fillId="11" borderId="1" xfId="0" applyNumberFormat="1" applyFont="1" applyFill="1" applyBorder="1" applyAlignment="1">
      <alignment horizontal="center" vertical="center"/>
    </xf>
    <xf numFmtId="41" fontId="10" fillId="11" borderId="61" xfId="0" applyNumberFormat="1" applyFont="1" applyFill="1" applyBorder="1" applyAlignment="1">
      <alignment horizontal="center" vertical="center"/>
    </xf>
    <xf numFmtId="41" fontId="10" fillId="11" borderId="6" xfId="0" applyNumberFormat="1" applyFont="1" applyFill="1" applyBorder="1" applyAlignment="1">
      <alignment horizontal="center" vertical="center"/>
    </xf>
    <xf numFmtId="41" fontId="10" fillId="11" borderId="65" xfId="0" applyNumberFormat="1" applyFont="1" applyFill="1" applyBorder="1" applyAlignment="1">
      <alignment horizontal="center" vertical="center"/>
    </xf>
    <xf numFmtId="41" fontId="10" fillId="11" borderId="61" xfId="0" applyNumberFormat="1" applyFont="1" applyFill="1" applyBorder="1" applyAlignment="1">
      <alignment horizontal="center" vertical="top"/>
    </xf>
    <xf numFmtId="41" fontId="10" fillId="0" borderId="114" xfId="0" applyNumberFormat="1" applyFont="1" applyBorder="1" applyAlignment="1">
      <alignment horizontal="center" vertical="center"/>
    </xf>
    <xf numFmtId="41" fontId="10" fillId="11" borderId="2" xfId="0" applyNumberFormat="1" applyFont="1" applyFill="1" applyBorder="1" applyAlignment="1">
      <alignment horizontal="center" vertical="center"/>
    </xf>
    <xf numFmtId="41" fontId="10" fillId="0" borderId="43" xfId="0" applyNumberFormat="1" applyFont="1" applyBorder="1" applyAlignment="1">
      <alignment horizontal="center" vertical="center"/>
    </xf>
    <xf numFmtId="0" fontId="14" fillId="5" borderId="38" xfId="0" applyFont="1" applyFill="1" applyBorder="1" applyAlignment="1">
      <alignment horizontal="left" vertical="center" wrapText="1"/>
    </xf>
    <xf numFmtId="0" fontId="20" fillId="5" borderId="37" xfId="0" applyFont="1" applyFill="1" applyBorder="1" applyAlignment="1">
      <alignment horizontal="left" vertical="center" wrapText="1"/>
    </xf>
    <xf numFmtId="0" fontId="20" fillId="5" borderId="40" xfId="0" applyFont="1" applyFill="1" applyBorder="1" applyAlignment="1">
      <alignment horizontal="left" vertical="center" wrapText="1"/>
    </xf>
    <xf numFmtId="41" fontId="10" fillId="0" borderId="115" xfId="0" applyNumberFormat="1" applyFont="1" applyBorder="1" applyAlignment="1">
      <alignment horizontal="center" vertical="center"/>
    </xf>
    <xf numFmtId="41" fontId="10" fillId="0" borderId="116" xfId="0" applyNumberFormat="1" applyFont="1" applyBorder="1" applyAlignment="1">
      <alignment horizontal="center" vertical="center"/>
    </xf>
    <xf numFmtId="41" fontId="10" fillId="0" borderId="46" xfId="0" applyNumberFormat="1" applyFont="1" applyBorder="1" applyAlignment="1">
      <alignment horizontal="center" vertical="center"/>
    </xf>
    <xf numFmtId="41" fontId="10" fillId="0" borderId="117" xfId="0" applyNumberFormat="1" applyFont="1" applyBorder="1" applyAlignment="1">
      <alignment horizontal="center" vertical="center"/>
    </xf>
    <xf numFmtId="0" fontId="0" fillId="0" borderId="118" xfId="0" applyBorder="1"/>
    <xf numFmtId="41" fontId="10" fillId="0" borderId="110" xfId="0" applyNumberFormat="1" applyFont="1" applyBorder="1" applyAlignment="1">
      <alignment horizontal="center" vertical="center"/>
    </xf>
    <xf numFmtId="41" fontId="10" fillId="12" borderId="4" xfId="0" applyNumberFormat="1" applyFont="1" applyFill="1" applyBorder="1" applyAlignment="1">
      <alignment horizontal="center" vertical="center"/>
    </xf>
    <xf numFmtId="41" fontId="10" fillId="12" borderId="61" xfId="0" applyNumberFormat="1" applyFont="1" applyFill="1" applyBorder="1" applyAlignment="1">
      <alignment horizontal="center" vertical="center"/>
    </xf>
    <xf numFmtId="41" fontId="10" fillId="12" borderId="2" xfId="0" applyNumberFormat="1" applyFont="1" applyFill="1" applyBorder="1" applyAlignment="1">
      <alignment horizontal="center" vertical="center"/>
    </xf>
    <xf numFmtId="41" fontId="10" fillId="12" borderId="109" xfId="0" applyNumberFormat="1" applyFont="1" applyFill="1" applyBorder="1" applyAlignment="1">
      <alignment horizontal="center" vertical="center"/>
    </xf>
    <xf numFmtId="41" fontId="10" fillId="12" borderId="14" xfId="0" applyNumberFormat="1" applyFont="1" applyFill="1" applyBorder="1" applyAlignment="1">
      <alignment horizontal="center" vertical="center"/>
    </xf>
    <xf numFmtId="41" fontId="10" fillId="12" borderId="110" xfId="0" applyNumberFormat="1" applyFont="1" applyFill="1" applyBorder="1" applyAlignment="1">
      <alignment horizontal="center" vertical="center"/>
    </xf>
    <xf numFmtId="41" fontId="10" fillId="12" borderId="113" xfId="0" applyNumberFormat="1" applyFont="1" applyFill="1" applyBorder="1" applyAlignment="1">
      <alignment horizontal="center" vertical="center"/>
    </xf>
    <xf numFmtId="41" fontId="10" fillId="11" borderId="97" xfId="0" applyNumberFormat="1" applyFont="1" applyFill="1" applyBorder="1" applyAlignment="1">
      <alignment horizontal="center" vertical="center"/>
    </xf>
    <xf numFmtId="41" fontId="10" fillId="11" borderId="49" xfId="0" applyNumberFormat="1" applyFont="1" applyFill="1" applyBorder="1" applyAlignment="1">
      <alignment horizontal="center" vertical="center"/>
    </xf>
    <xf numFmtId="41" fontId="10" fillId="11" borderId="49" xfId="0" applyNumberFormat="1" applyFont="1" applyFill="1" applyBorder="1" applyAlignment="1">
      <alignment horizontal="center" vertical="top"/>
    </xf>
    <xf numFmtId="41" fontId="10" fillId="11" borderId="96" xfId="0" applyNumberFormat="1" applyFont="1" applyFill="1" applyBorder="1" applyAlignment="1">
      <alignment horizontal="center" vertical="center"/>
    </xf>
    <xf numFmtId="41" fontId="10" fillId="11" borderId="12" xfId="0" applyNumberFormat="1" applyFont="1" applyFill="1" applyBorder="1" applyAlignment="1">
      <alignment horizontal="center" vertical="center"/>
    </xf>
    <xf numFmtId="41" fontId="10" fillId="11" borderId="98" xfId="0" applyNumberFormat="1" applyFont="1" applyFill="1" applyBorder="1" applyAlignment="1">
      <alignment horizontal="center" vertical="center"/>
    </xf>
    <xf numFmtId="41" fontId="10" fillId="11" borderId="13" xfId="0" applyNumberFormat="1" applyFont="1" applyFill="1" applyBorder="1" applyAlignment="1">
      <alignment horizontal="center" vertical="center"/>
    </xf>
    <xf numFmtId="41" fontId="10" fillId="11" borderId="11" xfId="0" applyNumberFormat="1" applyFont="1" applyFill="1" applyBorder="1" applyAlignment="1">
      <alignment horizontal="center" vertical="center"/>
    </xf>
    <xf numFmtId="41" fontId="10" fillId="11" borderId="98" xfId="0" applyNumberFormat="1" applyFont="1" applyFill="1" applyBorder="1" applyAlignment="1">
      <alignment horizontal="center" vertical="top"/>
    </xf>
    <xf numFmtId="41" fontId="10" fillId="11" borderId="14" xfId="0" applyNumberFormat="1" applyFont="1" applyFill="1" applyBorder="1" applyAlignment="1">
      <alignment horizontal="center" vertical="center"/>
    </xf>
    <xf numFmtId="41" fontId="10" fillId="0" borderId="98" xfId="0" applyNumberFormat="1" applyFont="1" applyBorder="1" applyAlignment="1">
      <alignment horizontal="center" vertical="top"/>
    </xf>
    <xf numFmtId="41" fontId="10" fillId="4" borderId="11" xfId="0" applyNumberFormat="1" applyFont="1" applyFill="1" applyBorder="1" applyAlignment="1">
      <alignment horizontal="center" vertical="center"/>
    </xf>
    <xf numFmtId="41" fontId="10" fillId="4" borderId="96" xfId="0" applyNumberFormat="1" applyFont="1" applyFill="1" applyBorder="1" applyAlignment="1">
      <alignment horizontal="center" vertical="center"/>
    </xf>
    <xf numFmtId="41" fontId="10" fillId="4" borderId="98" xfId="0" applyNumberFormat="1" applyFont="1" applyFill="1" applyBorder="1" applyAlignment="1">
      <alignment horizontal="center" vertical="center"/>
    </xf>
    <xf numFmtId="41" fontId="10" fillId="11" borderId="119" xfId="0" applyNumberFormat="1" applyFont="1" applyFill="1" applyBorder="1" applyAlignment="1">
      <alignment horizontal="center" vertical="center"/>
    </xf>
    <xf numFmtId="41" fontId="10" fillId="11" borderId="120" xfId="0" applyNumberFormat="1" applyFont="1" applyFill="1" applyBorder="1" applyAlignment="1">
      <alignment horizontal="center" vertical="center"/>
    </xf>
    <xf numFmtId="41" fontId="10" fillId="11" borderId="121" xfId="0" applyNumberFormat="1" applyFont="1" applyFill="1" applyBorder="1" applyAlignment="1">
      <alignment horizontal="center" vertical="center"/>
    </xf>
    <xf numFmtId="41" fontId="10" fillId="11" borderId="122" xfId="0" applyNumberFormat="1" applyFont="1" applyFill="1" applyBorder="1" applyAlignment="1">
      <alignment horizontal="center" vertical="center"/>
    </xf>
    <xf numFmtId="41" fontId="10" fillId="11" borderId="123" xfId="0" applyNumberFormat="1" applyFont="1" applyFill="1" applyBorder="1" applyAlignment="1">
      <alignment horizontal="center" vertical="center"/>
    </xf>
    <xf numFmtId="41" fontId="10" fillId="11" borderId="121" xfId="0" applyNumberFormat="1" applyFont="1" applyFill="1" applyBorder="1" applyAlignment="1">
      <alignment horizontal="center" vertical="top"/>
    </xf>
    <xf numFmtId="41" fontId="10" fillId="11" borderId="124" xfId="0" applyNumberFormat="1" applyFont="1" applyFill="1" applyBorder="1" applyAlignment="1">
      <alignment horizontal="center" vertical="center"/>
    </xf>
    <xf numFmtId="41" fontId="10" fillId="0" borderId="119" xfId="0" applyNumberFormat="1" applyFont="1" applyBorder="1" applyAlignment="1">
      <alignment horizontal="center" vertical="center"/>
    </xf>
    <xf numFmtId="41" fontId="10" fillId="0" borderId="120" xfId="0" applyNumberFormat="1" applyFont="1" applyBorder="1" applyAlignment="1">
      <alignment horizontal="center" vertical="center"/>
    </xf>
    <xf numFmtId="41" fontId="10" fillId="0" borderId="121" xfId="0" applyNumberFormat="1" applyFont="1" applyBorder="1" applyAlignment="1">
      <alignment horizontal="center" vertical="center"/>
    </xf>
    <xf numFmtId="41" fontId="10" fillId="0" borderId="122" xfId="0" applyNumberFormat="1" applyFont="1" applyBorder="1" applyAlignment="1">
      <alignment horizontal="center" vertical="center"/>
    </xf>
    <xf numFmtId="41" fontId="10" fillId="0" borderId="123" xfId="0" applyNumberFormat="1" applyFont="1" applyBorder="1" applyAlignment="1">
      <alignment horizontal="center" vertical="center"/>
    </xf>
    <xf numFmtId="41" fontId="10" fillId="0" borderId="121" xfId="0" applyNumberFormat="1" applyFont="1" applyBorder="1" applyAlignment="1">
      <alignment horizontal="center" vertical="top"/>
    </xf>
    <xf numFmtId="41" fontId="10" fillId="0" borderId="124" xfId="0" applyNumberFormat="1" applyFont="1" applyBorder="1" applyAlignment="1">
      <alignment horizontal="center" vertical="center"/>
    </xf>
    <xf numFmtId="41" fontId="10" fillId="11" borderId="3" xfId="0" applyNumberFormat="1" applyFont="1" applyFill="1" applyBorder="1" applyAlignment="1">
      <alignment horizontal="center" vertical="center"/>
    </xf>
    <xf numFmtId="41" fontId="10" fillId="11" borderId="16" xfId="0" applyNumberFormat="1" applyFont="1" applyFill="1" applyBorder="1" applyAlignment="1">
      <alignment horizontal="center" vertical="center"/>
    </xf>
    <xf numFmtId="41" fontId="10" fillId="12" borderId="13" xfId="0" applyNumberFormat="1" applyFont="1" applyFill="1" applyBorder="1" applyAlignment="1">
      <alignment horizontal="center" vertical="center"/>
    </xf>
    <xf numFmtId="41" fontId="10" fillId="12" borderId="16" xfId="0" applyNumberFormat="1" applyFont="1" applyFill="1" applyBorder="1" applyAlignment="1">
      <alignment horizontal="center" vertical="center"/>
    </xf>
    <xf numFmtId="41" fontId="10" fillId="11" borderId="125" xfId="0" applyNumberFormat="1" applyFont="1" applyFill="1" applyBorder="1" applyAlignment="1">
      <alignment horizontal="center" vertical="center"/>
    </xf>
    <xf numFmtId="41" fontId="10" fillId="11" borderId="126" xfId="0" applyNumberFormat="1" applyFont="1" applyFill="1" applyBorder="1" applyAlignment="1">
      <alignment horizontal="center" vertical="center"/>
    </xf>
    <xf numFmtId="41" fontId="10" fillId="11" borderId="127" xfId="0" applyNumberFormat="1" applyFont="1" applyFill="1" applyBorder="1" applyAlignment="1">
      <alignment horizontal="center" vertical="center"/>
    </xf>
    <xf numFmtId="41" fontId="10" fillId="11" borderId="128" xfId="0" applyNumberFormat="1" applyFont="1" applyFill="1" applyBorder="1" applyAlignment="1">
      <alignment horizontal="center" vertical="center"/>
    </xf>
    <xf numFmtId="41" fontId="10" fillId="11" borderId="129" xfId="0" applyNumberFormat="1" applyFont="1" applyFill="1" applyBorder="1" applyAlignment="1">
      <alignment horizontal="center" vertical="center"/>
    </xf>
    <xf numFmtId="41" fontId="10" fillId="12" borderId="128" xfId="0" applyNumberFormat="1" applyFont="1" applyFill="1" applyBorder="1" applyAlignment="1">
      <alignment horizontal="center" vertical="center"/>
    </xf>
    <xf numFmtId="41" fontId="10" fillId="12" borderId="127" xfId="0" applyNumberFormat="1" applyFont="1" applyFill="1" applyBorder="1" applyAlignment="1">
      <alignment horizontal="center" vertical="center"/>
    </xf>
    <xf numFmtId="41" fontId="10" fillId="11" borderId="130" xfId="0" applyNumberFormat="1" applyFont="1" applyFill="1" applyBorder="1" applyAlignment="1">
      <alignment horizontal="center" vertical="center"/>
    </xf>
    <xf numFmtId="41" fontId="10" fillId="0" borderId="131" xfId="0" applyNumberFormat="1" applyFont="1" applyBorder="1" applyAlignment="1">
      <alignment horizontal="center" vertical="center"/>
    </xf>
    <xf numFmtId="41" fontId="10" fillId="0" borderId="126" xfId="0" applyNumberFormat="1" applyFont="1" applyBorder="1" applyAlignment="1">
      <alignment horizontal="center" vertical="center"/>
    </xf>
    <xf numFmtId="41" fontId="10" fillId="0" borderId="127" xfId="0" applyNumberFormat="1" applyFont="1" applyBorder="1" applyAlignment="1">
      <alignment horizontal="center" vertical="center"/>
    </xf>
    <xf numFmtId="41" fontId="10" fillId="0" borderId="128" xfId="0" applyNumberFormat="1" applyFont="1" applyBorder="1" applyAlignment="1">
      <alignment horizontal="center" vertical="center"/>
    </xf>
    <xf numFmtId="41" fontId="10" fillId="0" borderId="129" xfId="0" applyNumberFormat="1" applyFont="1" applyBorder="1" applyAlignment="1">
      <alignment horizontal="center" vertical="center"/>
    </xf>
    <xf numFmtId="41" fontId="10" fillId="4" borderId="128" xfId="0" applyNumberFormat="1" applyFont="1" applyFill="1" applyBorder="1" applyAlignment="1">
      <alignment horizontal="center" vertical="center"/>
    </xf>
    <xf numFmtId="41" fontId="10" fillId="4" borderId="127" xfId="0" applyNumberFormat="1" applyFont="1" applyFill="1" applyBorder="1" applyAlignment="1">
      <alignment horizontal="center" vertical="center"/>
    </xf>
    <xf numFmtId="41" fontId="10" fillId="0" borderId="125" xfId="0" applyNumberFormat="1" applyFont="1" applyBorder="1" applyAlignment="1">
      <alignment horizontal="center" vertical="center"/>
    </xf>
    <xf numFmtId="41" fontId="10" fillId="0" borderId="130" xfId="0" applyNumberFormat="1" applyFont="1" applyBorder="1" applyAlignment="1">
      <alignment horizontal="center" vertical="center"/>
    </xf>
    <xf numFmtId="41" fontId="24" fillId="0" borderId="31" xfId="0" applyNumberFormat="1" applyFont="1" applyBorder="1" applyAlignment="1">
      <alignment horizontal="center" vertical="center"/>
    </xf>
    <xf numFmtId="41" fontId="24" fillId="0" borderId="23" xfId="0" applyNumberFormat="1" applyFont="1" applyBorder="1" applyAlignment="1">
      <alignment horizontal="center" vertical="center"/>
    </xf>
    <xf numFmtId="41" fontId="24" fillId="0" borderId="25" xfId="0" applyNumberFormat="1" applyFont="1" applyBorder="1" applyAlignment="1">
      <alignment horizontal="center" vertical="top"/>
    </xf>
    <xf numFmtId="41" fontId="10" fillId="0" borderId="132" xfId="0" applyNumberFormat="1" applyFont="1" applyBorder="1" applyAlignment="1">
      <alignment horizontal="center" vertical="center"/>
    </xf>
    <xf numFmtId="41" fontId="10" fillId="0" borderId="133" xfId="0" applyNumberFormat="1" applyFont="1" applyBorder="1" applyAlignment="1">
      <alignment horizontal="center" vertical="center"/>
    </xf>
    <xf numFmtId="41" fontId="10" fillId="0" borderId="134" xfId="0" applyNumberFormat="1" applyFont="1" applyBorder="1" applyAlignment="1">
      <alignment horizontal="center" vertical="center"/>
    </xf>
    <xf numFmtId="41" fontId="10" fillId="0" borderId="135" xfId="0" applyNumberFormat="1" applyFont="1" applyBorder="1" applyAlignment="1">
      <alignment horizontal="center" vertical="center"/>
    </xf>
    <xf numFmtId="41" fontId="10" fillId="0" borderId="136" xfId="0" applyNumberFormat="1" applyFont="1" applyBorder="1" applyAlignment="1">
      <alignment horizontal="center" vertical="center"/>
    </xf>
    <xf numFmtId="41" fontId="10" fillId="0" borderId="137" xfId="0" applyNumberFormat="1" applyFont="1" applyBorder="1" applyAlignment="1">
      <alignment horizontal="center" vertical="center"/>
    </xf>
    <xf numFmtId="41" fontId="10" fillId="0" borderId="138" xfId="0" applyNumberFormat="1" applyFont="1" applyBorder="1" applyAlignment="1">
      <alignment horizontal="center" vertical="center"/>
    </xf>
    <xf numFmtId="41" fontId="10" fillId="0" borderId="139" xfId="0" applyNumberFormat="1" applyFont="1" applyBorder="1" applyAlignment="1">
      <alignment horizontal="center" vertical="center"/>
    </xf>
    <xf numFmtId="41" fontId="10" fillId="0" borderId="140" xfId="0" applyNumberFormat="1" applyFont="1" applyBorder="1" applyAlignment="1">
      <alignment horizontal="center" vertical="center"/>
    </xf>
    <xf numFmtId="41" fontId="10" fillId="0" borderId="141" xfId="0" applyNumberFormat="1" applyFont="1" applyBorder="1" applyAlignment="1">
      <alignment horizontal="center" vertical="center"/>
    </xf>
    <xf numFmtId="41" fontId="10" fillId="4" borderId="132" xfId="0" applyNumberFormat="1" applyFont="1" applyFill="1" applyBorder="1" applyAlignment="1">
      <alignment horizontal="center" vertical="center"/>
    </xf>
    <xf numFmtId="41" fontId="10" fillId="4" borderId="133" xfId="0" applyNumberFormat="1" applyFont="1" applyFill="1" applyBorder="1" applyAlignment="1">
      <alignment horizontal="center" vertical="center"/>
    </xf>
    <xf numFmtId="41" fontId="10" fillId="0" borderId="142" xfId="0" applyNumberFormat="1" applyFont="1" applyBorder="1" applyAlignment="1">
      <alignment horizontal="center" vertical="center"/>
    </xf>
    <xf numFmtId="41" fontId="10" fillId="4" borderId="138" xfId="0" applyNumberFormat="1" applyFont="1" applyFill="1" applyBorder="1" applyAlignment="1">
      <alignment horizontal="center" vertical="center"/>
    </xf>
    <xf numFmtId="41" fontId="10" fillId="4" borderId="137" xfId="0" applyNumberFormat="1" applyFont="1" applyFill="1" applyBorder="1" applyAlignment="1">
      <alignment horizontal="center" vertical="center"/>
    </xf>
    <xf numFmtId="0" fontId="29" fillId="2" borderId="144" xfId="0" applyFont="1" applyFill="1" applyBorder="1" applyAlignment="1">
      <alignment horizontal="center" vertical="center" wrapText="1"/>
    </xf>
    <xf numFmtId="0" fontId="6" fillId="2" borderId="145" xfId="0" applyFont="1" applyFill="1" applyBorder="1" applyAlignment="1">
      <alignment horizontal="center" vertical="center" wrapText="1"/>
    </xf>
    <xf numFmtId="0" fontId="29" fillId="2" borderId="146" xfId="0" applyFont="1" applyFill="1" applyBorder="1" applyAlignment="1">
      <alignment horizontal="center" vertical="center" wrapText="1"/>
    </xf>
    <xf numFmtId="0" fontId="6" fillId="2" borderId="147" xfId="0" applyFont="1" applyFill="1" applyBorder="1" applyAlignment="1">
      <alignment horizontal="center" vertical="center" wrapText="1"/>
    </xf>
    <xf numFmtId="0" fontId="29" fillId="2" borderId="148" xfId="0" applyFont="1" applyFill="1" applyBorder="1" applyAlignment="1">
      <alignment horizontal="center" vertical="center" wrapText="1"/>
    </xf>
    <xf numFmtId="0" fontId="6" fillId="2" borderId="149" xfId="0" applyFont="1" applyFill="1" applyBorder="1" applyAlignment="1">
      <alignment horizontal="center" vertical="center" wrapText="1"/>
    </xf>
    <xf numFmtId="0" fontId="29" fillId="3" borderId="150" xfId="0" applyFont="1" applyFill="1" applyBorder="1" applyAlignment="1">
      <alignment horizontal="center" vertical="center" wrapText="1"/>
    </xf>
    <xf numFmtId="0" fontId="6" fillId="3" borderId="151" xfId="0" applyFont="1" applyFill="1" applyBorder="1" applyAlignment="1">
      <alignment horizontal="center" vertical="center" wrapText="1"/>
    </xf>
    <xf numFmtId="41" fontId="10" fillId="0" borderId="152" xfId="0" applyNumberFormat="1" applyFont="1" applyBorder="1" applyAlignment="1">
      <alignment horizontal="center" vertical="center"/>
    </xf>
    <xf numFmtId="41" fontId="10" fillId="0" borderId="153" xfId="0" applyNumberFormat="1" applyFont="1" applyBorder="1" applyAlignment="1">
      <alignment horizontal="center" vertical="center"/>
    </xf>
    <xf numFmtId="41" fontId="10" fillId="0" borderId="154" xfId="0" applyNumberFormat="1" applyFont="1" applyBorder="1" applyAlignment="1">
      <alignment horizontal="center" vertical="center"/>
    </xf>
    <xf numFmtId="0" fontId="6" fillId="3" borderId="59" xfId="0" applyFont="1" applyFill="1" applyBorder="1" applyAlignment="1">
      <alignment horizontal="center" vertical="center" wrapText="1"/>
    </xf>
    <xf numFmtId="41" fontId="10" fillId="0" borderId="155" xfId="0" applyNumberFormat="1" applyFont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 wrapText="1"/>
    </xf>
    <xf numFmtId="41" fontId="13" fillId="0" borderId="12" xfId="0" applyNumberFormat="1" applyFont="1" applyBorder="1" applyAlignment="1">
      <alignment horizontal="center" vertical="center"/>
    </xf>
    <xf numFmtId="41" fontId="30" fillId="0" borderId="13" xfId="0" applyNumberFormat="1" applyFont="1" applyBorder="1" applyAlignment="1">
      <alignment horizontal="center" vertical="center"/>
    </xf>
    <xf numFmtId="0" fontId="17" fillId="0" borderId="20" xfId="0" applyFont="1" applyBorder="1" applyAlignment="1">
      <alignment horizontal="left" vertical="center" wrapText="1"/>
    </xf>
    <xf numFmtId="41" fontId="4" fillId="0" borderId="4" xfId="0" applyNumberFormat="1" applyFont="1" applyBorder="1" applyAlignment="1">
      <alignment horizontal="center" vertical="center"/>
    </xf>
    <xf numFmtId="41" fontId="4" fillId="0" borderId="1" xfId="0" applyNumberFormat="1" applyFont="1" applyBorder="1" applyAlignment="1">
      <alignment horizontal="center" vertical="center"/>
    </xf>
    <xf numFmtId="41" fontId="4" fillId="0" borderId="6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4" fillId="0" borderId="93" xfId="0" applyNumberFormat="1" applyFont="1" applyBorder="1" applyAlignment="1">
      <alignment horizontal="center" vertical="center" wrapText="1"/>
    </xf>
    <xf numFmtId="49" fontId="4" fillId="0" borderId="58" xfId="0" applyNumberFormat="1" applyFont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39" xfId="0" applyNumberFormat="1" applyFont="1" applyBorder="1" applyAlignment="1">
      <alignment horizontal="center" vertical="center" wrapText="1"/>
    </xf>
    <xf numFmtId="49" fontId="4" fillId="0" borderId="41" xfId="0" applyNumberFormat="1" applyFont="1" applyBorder="1" applyAlignment="1">
      <alignment horizontal="center" vertical="center" wrapText="1"/>
    </xf>
    <xf numFmtId="49" fontId="4" fillId="0" borderId="99" xfId="0" applyNumberFormat="1" applyFont="1" applyBorder="1" applyAlignment="1">
      <alignment horizontal="center" vertical="center" wrapText="1"/>
    </xf>
    <xf numFmtId="49" fontId="13" fillId="0" borderId="36" xfId="0" applyNumberFormat="1" applyFont="1" applyBorder="1" applyAlignment="1">
      <alignment horizontal="center" vertical="center" wrapText="1"/>
    </xf>
    <xf numFmtId="49" fontId="13" fillId="0" borderId="37" xfId="0" applyNumberFormat="1" applyFont="1" applyBorder="1" applyAlignment="1">
      <alignment horizontal="center" vertical="center" wrapText="1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93" xfId="0" applyNumberFormat="1" applyFont="1" applyBorder="1" applyAlignment="1">
      <alignment horizontal="center" vertical="center" wrapText="1"/>
    </xf>
    <xf numFmtId="49" fontId="13" fillId="0" borderId="58" xfId="0" applyNumberFormat="1" applyFont="1" applyBorder="1" applyAlignment="1">
      <alignment horizontal="center" vertical="center" wrapText="1"/>
    </xf>
    <xf numFmtId="49" fontId="13" fillId="0" borderId="99" xfId="0" applyNumberFormat="1" applyFont="1" applyBorder="1" applyAlignment="1">
      <alignment horizontal="center" vertical="center" wrapText="1"/>
    </xf>
    <xf numFmtId="49" fontId="13" fillId="0" borderId="50" xfId="0" applyNumberFormat="1" applyFont="1" applyBorder="1" applyAlignment="1">
      <alignment horizontal="center" vertical="center" wrapText="1"/>
    </xf>
    <xf numFmtId="49" fontId="13" fillId="0" borderId="43" xfId="0" applyNumberFormat="1" applyFont="1" applyBorder="1" applyAlignment="1">
      <alignment horizontal="center" vertical="center" wrapText="1"/>
    </xf>
    <xf numFmtId="49" fontId="13" fillId="0" borderId="41" xfId="0" applyNumberFormat="1" applyFont="1" applyBorder="1" applyAlignment="1">
      <alignment horizontal="center" vertical="center" wrapText="1"/>
    </xf>
    <xf numFmtId="41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9" borderId="9" xfId="0" applyFont="1" applyFill="1" applyBorder="1" applyAlignment="1">
      <alignment horizontal="left" vertical="center" wrapText="1"/>
    </xf>
    <xf numFmtId="0" fontId="4" fillId="9" borderId="47" xfId="0" applyFont="1" applyFill="1" applyBorder="1" applyAlignment="1">
      <alignment horizontal="left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101" xfId="0" applyFont="1" applyBorder="1" applyAlignment="1">
      <alignment horizontal="center" vertical="center" wrapText="1"/>
    </xf>
    <xf numFmtId="0" fontId="6" fillId="0" borderId="9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28" fillId="0" borderId="18" xfId="0" applyNumberFormat="1" applyFont="1" applyBorder="1" applyAlignment="1">
      <alignment horizontal="center" vertical="center" wrapText="1"/>
    </xf>
    <xf numFmtId="49" fontId="28" fillId="0" borderId="19" xfId="0" applyNumberFormat="1" applyFont="1" applyBorder="1" applyAlignment="1">
      <alignment horizontal="center" vertical="center" wrapText="1"/>
    </xf>
    <xf numFmtId="49" fontId="28" fillId="0" borderId="2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8" fillId="0" borderId="0" xfId="0" applyNumberFormat="1" applyFont="1" applyAlignment="1">
      <alignment horizontal="center" vertical="center" wrapText="1"/>
    </xf>
    <xf numFmtId="49" fontId="28" fillId="0" borderId="91" xfId="0" applyNumberFormat="1" applyFont="1" applyBorder="1" applyAlignment="1">
      <alignment horizontal="center" vertical="center" wrapText="1"/>
    </xf>
    <xf numFmtId="49" fontId="28" fillId="0" borderId="92" xfId="0" applyNumberFormat="1" applyFont="1" applyBorder="1" applyAlignment="1">
      <alignment horizontal="center" vertical="center" wrapText="1"/>
    </xf>
    <xf numFmtId="49" fontId="28" fillId="0" borderId="21" xfId="0" applyNumberFormat="1" applyFont="1" applyBorder="1" applyAlignment="1">
      <alignment horizontal="center" vertical="center" wrapText="1"/>
    </xf>
    <xf numFmtId="49" fontId="28" fillId="0" borderId="30" xfId="0" applyNumberFormat="1" applyFont="1" applyBorder="1" applyAlignment="1">
      <alignment horizontal="center" vertical="center" wrapText="1"/>
    </xf>
    <xf numFmtId="49" fontId="28" fillId="4" borderId="92" xfId="0" applyNumberFormat="1" applyFont="1" applyFill="1" applyBorder="1" applyAlignment="1">
      <alignment horizontal="center" vertical="center" wrapText="1"/>
    </xf>
    <xf numFmtId="49" fontId="28" fillId="4" borderId="30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104" xfId="0" applyNumberFormat="1" applyFont="1" applyBorder="1" applyAlignment="1">
      <alignment horizontal="center" vertical="center" wrapText="1"/>
    </xf>
    <xf numFmtId="49" fontId="6" fillId="0" borderId="106" xfId="0" applyNumberFormat="1" applyFont="1" applyBorder="1" applyAlignment="1">
      <alignment horizontal="center" vertical="center" wrapText="1"/>
    </xf>
    <xf numFmtId="49" fontId="6" fillId="0" borderId="10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2" borderId="143" xfId="0" applyFont="1" applyFill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41" fontId="3" fillId="0" borderId="0" xfId="0" applyNumberFormat="1" applyFont="1" applyAlignment="1">
      <alignment horizontal="center" vertical="center" wrapText="1"/>
    </xf>
    <xf numFmtId="0" fontId="4" fillId="7" borderId="90" xfId="0" applyFont="1" applyFill="1" applyBorder="1" applyAlignment="1">
      <alignment horizontal="left" vertical="center" wrapText="1"/>
    </xf>
    <xf numFmtId="0" fontId="4" fillId="7" borderId="47" xfId="0" applyFont="1" applyFill="1" applyBorder="1" applyAlignment="1">
      <alignment horizontal="left" vertical="center" wrapText="1"/>
    </xf>
    <xf numFmtId="0" fontId="6" fillId="0" borderId="104" xfId="0" applyFont="1" applyBorder="1" applyAlignment="1">
      <alignment horizontal="center" vertical="center" wrapText="1"/>
    </xf>
    <xf numFmtId="0" fontId="6" fillId="0" borderId="92" xfId="0" applyFont="1" applyBorder="1" applyAlignment="1">
      <alignment horizontal="center" vertical="center" wrapText="1"/>
    </xf>
    <xf numFmtId="0" fontId="6" fillId="0" borderId="105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49" fontId="4" fillId="0" borderId="108" xfId="0" applyNumberFormat="1" applyFont="1" applyBorder="1" applyAlignment="1">
      <alignment horizontal="center" vertical="center" wrapText="1"/>
    </xf>
    <xf numFmtId="49" fontId="4" fillId="0" borderId="75" xfId="0" applyNumberFormat="1" applyFont="1" applyBorder="1" applyAlignment="1">
      <alignment horizontal="center" vertical="center" wrapText="1"/>
    </xf>
    <xf numFmtId="49" fontId="4" fillId="0" borderId="85" xfId="0" applyNumberFormat="1" applyFont="1" applyBorder="1" applyAlignment="1">
      <alignment horizontal="center" vertical="center" wrapText="1"/>
    </xf>
    <xf numFmtId="49" fontId="4" fillId="0" borderId="86" xfId="0" applyNumberFormat="1" applyFont="1" applyBorder="1" applyAlignment="1">
      <alignment horizontal="center" vertical="center" wrapText="1"/>
    </xf>
    <xf numFmtId="49" fontId="4" fillId="0" borderId="8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13" fillId="0" borderId="85" xfId="0" applyNumberFormat="1" applyFont="1" applyBorder="1" applyAlignment="1">
      <alignment horizontal="center" vertical="center" wrapText="1"/>
    </xf>
    <xf numFmtId="49" fontId="13" fillId="0" borderId="73" xfId="0" applyNumberFormat="1" applyFont="1" applyBorder="1" applyAlignment="1">
      <alignment horizontal="center" vertical="center" wrapText="1"/>
    </xf>
    <xf numFmtId="0" fontId="15" fillId="0" borderId="75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49" fontId="13" fillId="0" borderId="108" xfId="0" applyNumberFormat="1" applyFont="1" applyBorder="1" applyAlignment="1">
      <alignment horizontal="center" vertical="center" wrapText="1"/>
    </xf>
    <xf numFmtId="0" fontId="15" fillId="0" borderId="73" xfId="0" applyFont="1" applyBorder="1" applyAlignment="1">
      <alignment horizontal="center" vertical="center" wrapText="1"/>
    </xf>
    <xf numFmtId="0" fontId="0" fillId="0" borderId="86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49" fontId="13" fillId="0" borderId="107" xfId="0" applyNumberFormat="1" applyFont="1" applyBorder="1" applyAlignment="1">
      <alignment horizontal="center" vertical="center" wrapText="1"/>
    </xf>
    <xf numFmtId="0" fontId="15" fillId="0" borderId="102" xfId="0" applyFont="1" applyBorder="1" applyAlignment="1">
      <alignment horizontal="center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6" fillId="0" borderId="89" xfId="0" applyFont="1" applyBorder="1" applyAlignment="1">
      <alignment horizontal="center" vertical="center" wrapText="1"/>
    </xf>
    <xf numFmtId="0" fontId="6" fillId="0" borderId="8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4" fillId="0" borderId="79" xfId="0" applyNumberFormat="1" applyFont="1" applyBorder="1" applyAlignment="1">
      <alignment horizontal="center" vertical="center" wrapText="1"/>
    </xf>
    <xf numFmtId="49" fontId="4" fillId="0" borderId="73" xfId="0" applyNumberFormat="1" applyFont="1" applyBorder="1" applyAlignment="1">
      <alignment horizontal="center" vertical="center" wrapText="1"/>
    </xf>
    <xf numFmtId="0" fontId="31" fillId="0" borderId="0" xfId="3" applyFont="1"/>
    <xf numFmtId="0" fontId="2" fillId="0" borderId="0" xfId="3"/>
    <xf numFmtId="0" fontId="2" fillId="0" borderId="0" xfId="3" applyFont="1"/>
  </cellXfs>
  <cellStyles count="6">
    <cellStyle name="Euro" xfId="1"/>
    <cellStyle name="Euro 2" xfId="2"/>
    <cellStyle name="Normal" xfId="0" builtinId="0"/>
    <cellStyle name="Normal 2" xfId="3"/>
    <cellStyle name="Normal 3" xfId="5"/>
    <cellStyle name="Porcentual 2" xfId="4"/>
  </cellStyles>
  <dxfs count="0"/>
  <tableStyles count="0" defaultTableStyle="TableStyleMedium9" defaultPivotStyle="PivotStyleLight16"/>
  <colors>
    <mruColors>
      <color rgb="FFFABA06"/>
      <color rgb="FF009900"/>
      <color rgb="FFFF97CB"/>
      <color rgb="FF66FF66"/>
      <color rgb="FFFCDE70"/>
      <color rgb="FFFFE5F2"/>
      <color rgb="FFFFFF66"/>
      <color rgb="FFFFCCCC"/>
      <color rgb="FFFFF7FB"/>
      <color rgb="FFFF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baseColWidth="10" defaultRowHeight="12.75" x14ac:dyDescent="0.2"/>
  <cols>
    <col min="1" max="1" width="22.28515625" style="354" bestFit="1" customWidth="1"/>
    <col min="2" max="2" width="99.42578125" style="354" bestFit="1" customWidth="1"/>
    <col min="3" max="16384" width="11.42578125" style="354"/>
  </cols>
  <sheetData>
    <row r="1" spans="1:2" ht="15" x14ac:dyDescent="0.25">
      <c r="A1" s="353" t="s">
        <v>166</v>
      </c>
      <c r="B1" s="353" t="s">
        <v>167</v>
      </c>
    </row>
    <row r="2" spans="1:2" ht="15" x14ac:dyDescent="0.25">
      <c r="A2" s="353" t="s">
        <v>168</v>
      </c>
      <c r="B2" s="355" t="s">
        <v>174</v>
      </c>
    </row>
    <row r="3" spans="1:2" ht="15" x14ac:dyDescent="0.25">
      <c r="A3" s="353" t="s">
        <v>0</v>
      </c>
      <c r="B3" s="354" t="s">
        <v>169</v>
      </c>
    </row>
    <row r="4" spans="1:2" ht="15" x14ac:dyDescent="0.25">
      <c r="A4" s="353" t="s">
        <v>1</v>
      </c>
      <c r="B4" s="354" t="s">
        <v>170</v>
      </c>
    </row>
    <row r="5" spans="1:2" ht="15" x14ac:dyDescent="0.25">
      <c r="A5" s="353" t="s">
        <v>3</v>
      </c>
      <c r="B5" s="354" t="s">
        <v>171</v>
      </c>
    </row>
    <row r="6" spans="1:2" ht="15" x14ac:dyDescent="0.25">
      <c r="A6" s="353" t="s">
        <v>172</v>
      </c>
      <c r="B6" s="354" t="s">
        <v>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FG86"/>
  <sheetViews>
    <sheetView zoomScale="80" zoomScaleNormal="80" workbookViewId="0">
      <selection sqref="A1:N1"/>
    </sheetView>
  </sheetViews>
  <sheetFormatPr baseColWidth="10" defaultRowHeight="15" x14ac:dyDescent="0.2"/>
  <cols>
    <col min="1" max="1" width="57.7109375" style="1" customWidth="1"/>
    <col min="2" max="2" width="39.5703125" style="2" customWidth="1"/>
    <col min="3" max="3" width="9.5703125" style="3" customWidth="1"/>
    <col min="4" max="4" width="10.85546875" customWidth="1"/>
    <col min="5" max="5" width="9.85546875" customWidth="1"/>
    <col min="6" max="6" width="8.7109375" customWidth="1"/>
    <col min="7" max="7" width="8.140625" customWidth="1"/>
    <col min="8" max="8" width="7.85546875" customWidth="1"/>
    <col min="9" max="9" width="8.42578125" customWidth="1"/>
    <col min="10" max="10" width="10.28515625" customWidth="1"/>
    <col min="11" max="11" width="14.140625" customWidth="1"/>
    <col min="12" max="12" width="10.7109375" customWidth="1"/>
    <col min="13" max="14" width="12.85546875" customWidth="1"/>
    <col min="15" max="18" width="16.42578125" customWidth="1"/>
    <col min="19" max="38" width="11.5703125" customWidth="1"/>
  </cols>
  <sheetData>
    <row r="1" spans="1:16" ht="39" customHeight="1" x14ac:dyDescent="0.2">
      <c r="A1" s="296" t="s">
        <v>159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</row>
    <row r="2" spans="1:16" ht="28.9" customHeight="1" x14ac:dyDescent="0.2">
      <c r="A2" s="297" t="s">
        <v>100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</row>
    <row r="3" spans="1:16" ht="26.45" customHeight="1" thickBot="1" x14ac:dyDescent="0.25">
      <c r="A3" s="4" t="s">
        <v>0</v>
      </c>
      <c r="B3" s="5" t="s">
        <v>1</v>
      </c>
      <c r="C3" s="288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</row>
    <row r="4" spans="1:16" ht="26.45" customHeight="1" thickBot="1" x14ac:dyDescent="0.25">
      <c r="A4" s="290" t="s">
        <v>2</v>
      </c>
      <c r="B4" s="291"/>
      <c r="C4" s="6">
        <f>C7+C8+C9+C10</f>
        <v>0</v>
      </c>
      <c r="D4" s="28">
        <f t="shared" ref="D4:N4" si="0">D7+D8+D9+D10</f>
        <v>0</v>
      </c>
      <c r="E4" s="7">
        <f t="shared" si="0"/>
        <v>25</v>
      </c>
      <c r="F4" s="7">
        <f t="shared" si="0"/>
        <v>75</v>
      </c>
      <c r="G4" s="8">
        <f t="shared" si="0"/>
        <v>50</v>
      </c>
      <c r="H4" s="7">
        <f t="shared" si="0"/>
        <v>75</v>
      </c>
      <c r="I4" s="8">
        <f t="shared" si="0"/>
        <v>60</v>
      </c>
      <c r="J4" s="7">
        <f t="shared" si="0"/>
        <v>60</v>
      </c>
      <c r="K4" s="7">
        <f t="shared" si="0"/>
        <v>50</v>
      </c>
      <c r="L4" s="28">
        <f t="shared" si="0"/>
        <v>65</v>
      </c>
      <c r="M4" s="8">
        <f t="shared" si="0"/>
        <v>55</v>
      </c>
      <c r="N4" s="7">
        <f t="shared" si="0"/>
        <v>85</v>
      </c>
    </row>
    <row r="5" spans="1:16" s="9" customFormat="1" ht="37.9" customHeight="1" thickTop="1" x14ac:dyDescent="0.2">
      <c r="A5" s="292" t="s">
        <v>3</v>
      </c>
      <c r="B5" s="293"/>
      <c r="C5" s="123" t="s">
        <v>4</v>
      </c>
      <c r="D5" s="87" t="s">
        <v>5</v>
      </c>
      <c r="E5" s="88" t="s">
        <v>6</v>
      </c>
      <c r="F5" s="87" t="s">
        <v>7</v>
      </c>
      <c r="G5" s="88" t="s">
        <v>8</v>
      </c>
      <c r="H5" s="124" t="s">
        <v>9</v>
      </c>
      <c r="I5" s="88" t="s">
        <v>10</v>
      </c>
      <c r="J5" s="87" t="s">
        <v>11</v>
      </c>
      <c r="K5" s="122" t="s">
        <v>12</v>
      </c>
      <c r="L5" s="135" t="s">
        <v>13</v>
      </c>
      <c r="M5" s="122" t="s">
        <v>14</v>
      </c>
      <c r="N5" s="134" t="s">
        <v>15</v>
      </c>
    </row>
    <row r="6" spans="1:16" s="9" customFormat="1" ht="25.15" customHeight="1" thickBot="1" x14ac:dyDescent="0.25">
      <c r="A6" s="294"/>
      <c r="B6" s="295"/>
      <c r="C6" s="89"/>
      <c r="D6" s="90"/>
      <c r="E6" s="91"/>
      <c r="F6" s="90"/>
      <c r="G6" s="91"/>
      <c r="H6" s="121"/>
      <c r="I6" s="91"/>
      <c r="J6" s="90"/>
      <c r="K6" s="91"/>
      <c r="L6" s="90"/>
      <c r="M6" s="91"/>
      <c r="N6" s="92"/>
    </row>
    <row r="7" spans="1:16" ht="25.9" customHeight="1" thickTop="1" x14ac:dyDescent="0.2">
      <c r="A7" s="271" t="s">
        <v>17</v>
      </c>
      <c r="B7" s="93" t="s">
        <v>19</v>
      </c>
      <c r="C7" s="79">
        <v>0</v>
      </c>
      <c r="D7" s="80">
        <v>0</v>
      </c>
      <c r="E7" s="80">
        <v>25</v>
      </c>
      <c r="F7" s="196">
        <v>75</v>
      </c>
      <c r="G7" s="185">
        <v>50</v>
      </c>
      <c r="H7" s="182">
        <v>74</v>
      </c>
      <c r="I7" s="80">
        <v>60</v>
      </c>
      <c r="J7" s="203">
        <v>60</v>
      </c>
      <c r="K7" s="79">
        <v>50</v>
      </c>
      <c r="L7" s="80">
        <v>65</v>
      </c>
      <c r="M7" s="80">
        <v>55</v>
      </c>
      <c r="N7" s="77">
        <v>85</v>
      </c>
    </row>
    <row r="8" spans="1:16" ht="25.9" customHeight="1" x14ac:dyDescent="0.2">
      <c r="A8" s="272"/>
      <c r="B8" s="94" t="s">
        <v>20</v>
      </c>
      <c r="C8" s="16">
        <v>0</v>
      </c>
      <c r="D8" s="14">
        <v>0</v>
      </c>
      <c r="E8" s="14">
        <v>0</v>
      </c>
      <c r="F8" s="197">
        <v>0</v>
      </c>
      <c r="G8" s="186">
        <v>0</v>
      </c>
      <c r="H8" s="158">
        <v>1</v>
      </c>
      <c r="I8" s="14">
        <v>0</v>
      </c>
      <c r="J8" s="204">
        <v>0</v>
      </c>
      <c r="K8" s="16">
        <v>0</v>
      </c>
      <c r="L8" s="14">
        <v>0</v>
      </c>
      <c r="M8" s="14">
        <v>0</v>
      </c>
      <c r="N8" s="42">
        <v>0</v>
      </c>
    </row>
    <row r="9" spans="1:16" ht="25.9" customHeight="1" x14ac:dyDescent="0.2">
      <c r="A9" s="272"/>
      <c r="B9" s="94" t="s">
        <v>21</v>
      </c>
      <c r="C9" s="16">
        <v>0</v>
      </c>
      <c r="D9" s="14">
        <v>0</v>
      </c>
      <c r="E9" s="14">
        <v>0</v>
      </c>
      <c r="F9" s="197">
        <v>0</v>
      </c>
      <c r="G9" s="186">
        <v>0</v>
      </c>
      <c r="H9" s="158">
        <v>0</v>
      </c>
      <c r="I9" s="14">
        <v>0</v>
      </c>
      <c r="J9" s="204">
        <v>0</v>
      </c>
      <c r="K9" s="16">
        <v>0</v>
      </c>
      <c r="L9" s="14">
        <v>0</v>
      </c>
      <c r="M9" s="14">
        <v>0</v>
      </c>
      <c r="N9" s="42">
        <v>0</v>
      </c>
    </row>
    <row r="10" spans="1:16" ht="25.9" customHeight="1" thickBot="1" x14ac:dyDescent="0.25">
      <c r="A10" s="273"/>
      <c r="B10" s="95" t="s">
        <v>22</v>
      </c>
      <c r="C10" s="81">
        <v>0</v>
      </c>
      <c r="D10" s="38">
        <v>0</v>
      </c>
      <c r="E10" s="38">
        <v>0</v>
      </c>
      <c r="F10" s="198">
        <v>0</v>
      </c>
      <c r="G10" s="187">
        <v>0</v>
      </c>
      <c r="H10" s="183">
        <v>0</v>
      </c>
      <c r="I10" s="38">
        <v>0</v>
      </c>
      <c r="J10" s="205">
        <v>0</v>
      </c>
      <c r="K10" s="81">
        <v>0</v>
      </c>
      <c r="L10" s="38">
        <v>0</v>
      </c>
      <c r="M10" s="38">
        <v>0</v>
      </c>
      <c r="N10" s="39">
        <v>0</v>
      </c>
    </row>
    <row r="11" spans="1:16" ht="25.9" customHeight="1" thickTop="1" x14ac:dyDescent="0.2">
      <c r="A11" s="271" t="s">
        <v>18</v>
      </c>
      <c r="B11" s="93" t="s">
        <v>23</v>
      </c>
      <c r="C11" s="79">
        <v>0</v>
      </c>
      <c r="D11" s="80">
        <v>0</v>
      </c>
      <c r="E11" s="80">
        <v>14</v>
      </c>
      <c r="F11" s="196">
        <v>43</v>
      </c>
      <c r="G11" s="185">
        <v>29</v>
      </c>
      <c r="H11" s="182">
        <v>52</v>
      </c>
      <c r="I11" s="80">
        <v>37</v>
      </c>
      <c r="J11" s="203">
        <v>39</v>
      </c>
      <c r="K11" s="79">
        <v>32</v>
      </c>
      <c r="L11" s="80">
        <v>46</v>
      </c>
      <c r="M11" s="80">
        <v>38</v>
      </c>
      <c r="N11" s="77">
        <v>52</v>
      </c>
    </row>
    <row r="12" spans="1:16" ht="25.9" customHeight="1" thickBot="1" x14ac:dyDescent="0.25">
      <c r="A12" s="273"/>
      <c r="B12" s="95" t="s">
        <v>24</v>
      </c>
      <c r="C12" s="81">
        <v>0</v>
      </c>
      <c r="D12" s="38">
        <v>0</v>
      </c>
      <c r="E12" s="38">
        <v>11</v>
      </c>
      <c r="F12" s="198">
        <v>32</v>
      </c>
      <c r="G12" s="187">
        <v>11</v>
      </c>
      <c r="H12" s="183">
        <v>23</v>
      </c>
      <c r="I12" s="38">
        <v>23</v>
      </c>
      <c r="J12" s="205">
        <v>21</v>
      </c>
      <c r="K12" s="81">
        <v>18</v>
      </c>
      <c r="L12" s="38">
        <v>19</v>
      </c>
      <c r="M12" s="38">
        <v>17</v>
      </c>
      <c r="N12" s="39">
        <v>33</v>
      </c>
    </row>
    <row r="13" spans="1:16" ht="25.9" customHeight="1" thickTop="1" x14ac:dyDescent="0.2">
      <c r="A13" s="274" t="s">
        <v>25</v>
      </c>
      <c r="B13" s="96" t="s">
        <v>26</v>
      </c>
      <c r="C13" s="17">
        <v>0</v>
      </c>
      <c r="D13" s="15">
        <v>0</v>
      </c>
      <c r="E13" s="15">
        <v>0</v>
      </c>
      <c r="F13" s="199">
        <v>0</v>
      </c>
      <c r="G13" s="188">
        <v>0</v>
      </c>
      <c r="H13" s="157">
        <v>25</v>
      </c>
      <c r="I13" s="15">
        <v>0</v>
      </c>
      <c r="J13" s="206">
        <v>0</v>
      </c>
      <c r="K13" s="17">
        <v>0</v>
      </c>
      <c r="L13" s="15">
        <v>0</v>
      </c>
      <c r="M13" s="15">
        <v>0</v>
      </c>
      <c r="N13" s="77">
        <v>70</v>
      </c>
    </row>
    <row r="14" spans="1:16" ht="25.9" customHeight="1" x14ac:dyDescent="0.2">
      <c r="A14" s="275"/>
      <c r="B14" s="94" t="s">
        <v>27</v>
      </c>
      <c r="C14" s="16">
        <v>0</v>
      </c>
      <c r="D14" s="14">
        <v>0</v>
      </c>
      <c r="E14" s="14">
        <v>0</v>
      </c>
      <c r="F14" s="197">
        <v>0</v>
      </c>
      <c r="G14" s="186">
        <v>0</v>
      </c>
      <c r="H14" s="158">
        <v>1</v>
      </c>
      <c r="I14" s="14">
        <v>0</v>
      </c>
      <c r="J14" s="204">
        <v>0</v>
      </c>
      <c r="K14" s="16">
        <v>0</v>
      </c>
      <c r="L14" s="14">
        <v>0</v>
      </c>
      <c r="M14" s="14">
        <v>2</v>
      </c>
      <c r="N14" s="42">
        <v>3</v>
      </c>
      <c r="P14" t="s">
        <v>125</v>
      </c>
    </row>
    <row r="15" spans="1:16" ht="25.9" customHeight="1" x14ac:dyDescent="0.2">
      <c r="A15" s="275"/>
      <c r="B15" s="94" t="s">
        <v>28</v>
      </c>
      <c r="C15" s="16">
        <v>0</v>
      </c>
      <c r="D15" s="14">
        <v>0</v>
      </c>
      <c r="E15" s="14">
        <v>0</v>
      </c>
      <c r="F15" s="197">
        <v>0</v>
      </c>
      <c r="G15" s="186">
        <v>0</v>
      </c>
      <c r="H15" s="158">
        <v>0</v>
      </c>
      <c r="I15" s="14">
        <v>0</v>
      </c>
      <c r="J15" s="204">
        <v>0</v>
      </c>
      <c r="K15" s="16">
        <v>2</v>
      </c>
      <c r="L15" s="14">
        <v>0</v>
      </c>
      <c r="M15" s="14">
        <v>2</v>
      </c>
      <c r="N15" s="42">
        <v>0</v>
      </c>
    </row>
    <row r="16" spans="1:16" ht="25.9" customHeight="1" x14ac:dyDescent="0.2">
      <c r="A16" s="275"/>
      <c r="B16" s="94" t="s">
        <v>29</v>
      </c>
      <c r="C16" s="16">
        <v>0</v>
      </c>
      <c r="D16" s="14">
        <v>0</v>
      </c>
      <c r="E16" s="14">
        <v>0</v>
      </c>
      <c r="F16" s="197">
        <v>3</v>
      </c>
      <c r="G16" s="186">
        <v>2</v>
      </c>
      <c r="H16" s="158">
        <v>0</v>
      </c>
      <c r="I16" s="14">
        <v>0</v>
      </c>
      <c r="J16" s="204">
        <v>0</v>
      </c>
      <c r="K16" s="16">
        <v>1</v>
      </c>
      <c r="L16" s="14">
        <v>0</v>
      </c>
      <c r="M16" s="14">
        <v>2</v>
      </c>
      <c r="N16" s="42">
        <v>2</v>
      </c>
    </row>
    <row r="17" spans="1:15" ht="25.9" customHeight="1" x14ac:dyDescent="0.2">
      <c r="A17" s="275"/>
      <c r="B17" s="94" t="s">
        <v>30</v>
      </c>
      <c r="C17" s="16">
        <v>0</v>
      </c>
      <c r="D17" s="14">
        <v>0</v>
      </c>
      <c r="E17" s="14">
        <v>0</v>
      </c>
      <c r="F17" s="197">
        <v>0</v>
      </c>
      <c r="G17" s="186">
        <v>0</v>
      </c>
      <c r="H17" s="158">
        <v>0</v>
      </c>
      <c r="I17" s="14">
        <v>0</v>
      </c>
      <c r="J17" s="204">
        <v>0</v>
      </c>
      <c r="K17" s="16">
        <v>0</v>
      </c>
      <c r="L17" s="14">
        <v>0</v>
      </c>
      <c r="M17" s="14">
        <v>0</v>
      </c>
      <c r="N17" s="42">
        <v>0</v>
      </c>
    </row>
    <row r="18" spans="1:15" ht="25.9" customHeight="1" x14ac:dyDescent="0.2">
      <c r="A18" s="275"/>
      <c r="B18" s="94" t="s">
        <v>31</v>
      </c>
      <c r="C18" s="16">
        <v>0</v>
      </c>
      <c r="D18" s="14">
        <v>0</v>
      </c>
      <c r="E18" s="14">
        <v>0</v>
      </c>
      <c r="F18" s="197">
        <v>0</v>
      </c>
      <c r="G18" s="186">
        <v>0</v>
      </c>
      <c r="H18" s="158">
        <v>0</v>
      </c>
      <c r="I18" s="14">
        <v>0</v>
      </c>
      <c r="J18" s="204">
        <v>0</v>
      </c>
      <c r="K18" s="16">
        <v>0</v>
      </c>
      <c r="L18" s="14">
        <v>0</v>
      </c>
      <c r="M18" s="14">
        <v>0</v>
      </c>
      <c r="N18" s="42">
        <v>0</v>
      </c>
    </row>
    <row r="19" spans="1:15" ht="25.9" customHeight="1" x14ac:dyDescent="0.2">
      <c r="A19" s="275"/>
      <c r="B19" s="94" t="s">
        <v>32</v>
      </c>
      <c r="C19" s="16">
        <v>0</v>
      </c>
      <c r="D19" s="14">
        <v>0</v>
      </c>
      <c r="E19" s="14">
        <v>0</v>
      </c>
      <c r="F19" s="197">
        <v>0</v>
      </c>
      <c r="G19" s="186">
        <v>0</v>
      </c>
      <c r="H19" s="158">
        <v>0</v>
      </c>
      <c r="I19" s="14">
        <v>0</v>
      </c>
      <c r="J19" s="204">
        <v>0</v>
      </c>
      <c r="K19" s="16">
        <v>0</v>
      </c>
      <c r="L19" s="14">
        <v>0</v>
      </c>
      <c r="M19" s="14">
        <v>0</v>
      </c>
      <c r="N19" s="42">
        <v>0</v>
      </c>
    </row>
    <row r="20" spans="1:15" ht="25.9" customHeight="1" x14ac:dyDescent="0.2">
      <c r="A20" s="275"/>
      <c r="B20" s="94" t="s">
        <v>33</v>
      </c>
      <c r="C20" s="16">
        <v>0</v>
      </c>
      <c r="D20" s="14">
        <v>0</v>
      </c>
      <c r="E20" s="14">
        <v>0</v>
      </c>
      <c r="F20" s="197">
        <v>0</v>
      </c>
      <c r="G20" s="186">
        <v>0</v>
      </c>
      <c r="H20" s="158">
        <v>0</v>
      </c>
      <c r="I20" s="14">
        <v>0</v>
      </c>
      <c r="J20" s="204">
        <v>0</v>
      </c>
      <c r="K20" s="16">
        <v>0</v>
      </c>
      <c r="L20" s="14">
        <v>0</v>
      </c>
      <c r="M20" s="14">
        <v>0</v>
      </c>
      <c r="N20" s="42">
        <v>0</v>
      </c>
    </row>
    <row r="21" spans="1:15" ht="25.5" customHeight="1" x14ac:dyDescent="0.2">
      <c r="A21" s="275"/>
      <c r="B21" s="97" t="s">
        <v>71</v>
      </c>
      <c r="C21" s="16">
        <v>0</v>
      </c>
      <c r="D21" s="14">
        <v>0</v>
      </c>
      <c r="E21" s="14">
        <v>25</v>
      </c>
      <c r="F21" s="197">
        <v>72</v>
      </c>
      <c r="G21" s="186">
        <v>4</v>
      </c>
      <c r="H21" s="158">
        <v>25</v>
      </c>
      <c r="I21" s="14">
        <v>0</v>
      </c>
      <c r="J21" s="204">
        <v>0</v>
      </c>
      <c r="K21" s="16">
        <v>2</v>
      </c>
      <c r="L21" s="14">
        <v>0</v>
      </c>
      <c r="M21" s="14">
        <v>1</v>
      </c>
      <c r="N21" s="42">
        <v>0</v>
      </c>
    </row>
    <row r="22" spans="1:15" ht="25.9" customHeight="1" thickBot="1" x14ac:dyDescent="0.25">
      <c r="A22" s="276"/>
      <c r="B22" s="97" t="s">
        <v>147</v>
      </c>
      <c r="C22" s="13">
        <v>0</v>
      </c>
      <c r="D22" s="12">
        <v>0</v>
      </c>
      <c r="E22" s="12">
        <v>0</v>
      </c>
      <c r="F22" s="200">
        <v>0</v>
      </c>
      <c r="G22" s="189">
        <v>44</v>
      </c>
      <c r="H22" s="160">
        <v>24</v>
      </c>
      <c r="I22" s="12">
        <v>60</v>
      </c>
      <c r="J22" s="207">
        <v>60</v>
      </c>
      <c r="K22" s="13">
        <v>45</v>
      </c>
      <c r="L22" s="12">
        <v>65</v>
      </c>
      <c r="M22" s="12">
        <v>48</v>
      </c>
      <c r="N22" s="82">
        <v>10</v>
      </c>
    </row>
    <row r="23" spans="1:15" ht="25.9" customHeight="1" thickTop="1" x14ac:dyDescent="0.2">
      <c r="A23" s="271" t="s">
        <v>34</v>
      </c>
      <c r="B23" s="93" t="s">
        <v>16</v>
      </c>
      <c r="C23" s="79">
        <v>0</v>
      </c>
      <c r="D23" s="80">
        <v>0</v>
      </c>
      <c r="E23" s="80">
        <v>20</v>
      </c>
      <c r="F23" s="196">
        <v>55</v>
      </c>
      <c r="G23" s="185">
        <v>33</v>
      </c>
      <c r="H23" s="182">
        <v>61</v>
      </c>
      <c r="I23" s="80">
        <v>27</v>
      </c>
      <c r="J23" s="203">
        <v>39</v>
      </c>
      <c r="K23" s="79">
        <v>28</v>
      </c>
      <c r="L23" s="80">
        <v>35</v>
      </c>
      <c r="M23" s="80">
        <v>40</v>
      </c>
      <c r="N23" s="77">
        <v>71</v>
      </c>
    </row>
    <row r="24" spans="1:15" ht="25.9" customHeight="1" thickBot="1" x14ac:dyDescent="0.25">
      <c r="A24" s="273"/>
      <c r="B24" s="95" t="s">
        <v>35</v>
      </c>
      <c r="C24" s="81">
        <v>0</v>
      </c>
      <c r="D24" s="38">
        <v>0</v>
      </c>
      <c r="E24" s="38">
        <v>5</v>
      </c>
      <c r="F24" s="198">
        <v>20</v>
      </c>
      <c r="G24" s="187">
        <v>17</v>
      </c>
      <c r="H24" s="183">
        <v>14</v>
      </c>
      <c r="I24" s="38">
        <v>33</v>
      </c>
      <c r="J24" s="205">
        <v>21</v>
      </c>
      <c r="K24" s="81">
        <v>22</v>
      </c>
      <c r="L24" s="38">
        <v>30</v>
      </c>
      <c r="M24" s="38">
        <v>15</v>
      </c>
      <c r="N24" s="39">
        <v>14</v>
      </c>
    </row>
    <row r="25" spans="1:15" ht="25.9" customHeight="1" thickTop="1" x14ac:dyDescent="0.2">
      <c r="A25" s="271" t="s">
        <v>36</v>
      </c>
      <c r="B25" s="96" t="s">
        <v>37</v>
      </c>
      <c r="C25" s="17">
        <v>0</v>
      </c>
      <c r="D25" s="15">
        <v>0</v>
      </c>
      <c r="E25" s="15">
        <v>0</v>
      </c>
      <c r="F25" s="199">
        <v>0</v>
      </c>
      <c r="G25" s="188">
        <v>3</v>
      </c>
      <c r="H25" s="157">
        <v>2</v>
      </c>
      <c r="I25" s="15">
        <v>2</v>
      </c>
      <c r="J25" s="206">
        <v>1</v>
      </c>
      <c r="K25" s="17">
        <v>2</v>
      </c>
      <c r="L25" s="15">
        <v>0</v>
      </c>
      <c r="M25" s="15">
        <v>1</v>
      </c>
      <c r="N25" s="43">
        <v>2</v>
      </c>
    </row>
    <row r="26" spans="1:15" ht="25.9" customHeight="1" x14ac:dyDescent="0.2">
      <c r="A26" s="272"/>
      <c r="B26" s="94" t="s">
        <v>38</v>
      </c>
      <c r="C26" s="16">
        <v>0</v>
      </c>
      <c r="D26" s="14">
        <v>0</v>
      </c>
      <c r="E26" s="14">
        <v>6</v>
      </c>
      <c r="F26" s="197">
        <v>6</v>
      </c>
      <c r="G26" s="186">
        <v>4</v>
      </c>
      <c r="H26" s="158">
        <v>7</v>
      </c>
      <c r="I26" s="14">
        <v>7</v>
      </c>
      <c r="J26" s="204">
        <v>11</v>
      </c>
      <c r="K26" s="16">
        <v>4</v>
      </c>
      <c r="L26" s="14">
        <v>2</v>
      </c>
      <c r="M26" s="14">
        <v>8</v>
      </c>
      <c r="N26" s="42">
        <v>11</v>
      </c>
    </row>
    <row r="27" spans="1:15" ht="25.9" customHeight="1" x14ac:dyDescent="0.2">
      <c r="A27" s="272"/>
      <c r="B27" s="94" t="s">
        <v>39</v>
      </c>
      <c r="C27" s="16">
        <v>0</v>
      </c>
      <c r="D27" s="14">
        <v>0</v>
      </c>
      <c r="E27" s="14">
        <v>12</v>
      </c>
      <c r="F27" s="197">
        <v>28</v>
      </c>
      <c r="G27" s="186">
        <v>15</v>
      </c>
      <c r="H27" s="158">
        <v>22</v>
      </c>
      <c r="I27" s="14">
        <v>33</v>
      </c>
      <c r="J27" s="204">
        <v>33</v>
      </c>
      <c r="K27" s="16">
        <v>18</v>
      </c>
      <c r="L27" s="14">
        <v>25</v>
      </c>
      <c r="M27" s="14">
        <v>20</v>
      </c>
      <c r="N27" s="42">
        <v>45</v>
      </c>
    </row>
    <row r="28" spans="1:15" ht="25.9" customHeight="1" x14ac:dyDescent="0.2">
      <c r="A28" s="272"/>
      <c r="B28" s="94" t="s">
        <v>40</v>
      </c>
      <c r="C28" s="16">
        <v>0</v>
      </c>
      <c r="D28" s="14">
        <v>0</v>
      </c>
      <c r="E28" s="14">
        <v>6</v>
      </c>
      <c r="F28" s="197">
        <v>37</v>
      </c>
      <c r="G28" s="186">
        <v>16</v>
      </c>
      <c r="H28" s="158">
        <v>33</v>
      </c>
      <c r="I28" s="14">
        <v>10</v>
      </c>
      <c r="J28" s="204">
        <v>3</v>
      </c>
      <c r="K28" s="16">
        <v>12</v>
      </c>
      <c r="L28" s="14">
        <v>24</v>
      </c>
      <c r="M28" s="14">
        <v>17</v>
      </c>
      <c r="N28" s="42">
        <v>22</v>
      </c>
    </row>
    <row r="29" spans="1:15" ht="25.9" customHeight="1" thickBot="1" x14ac:dyDescent="0.25">
      <c r="A29" s="273"/>
      <c r="B29" s="97" t="s">
        <v>41</v>
      </c>
      <c r="C29" s="13">
        <v>0</v>
      </c>
      <c r="D29" s="12">
        <v>0</v>
      </c>
      <c r="E29" s="12">
        <v>1</v>
      </c>
      <c r="F29" s="200">
        <v>4</v>
      </c>
      <c r="G29" s="189">
        <v>12</v>
      </c>
      <c r="H29" s="160">
        <v>11</v>
      </c>
      <c r="I29" s="12">
        <v>8</v>
      </c>
      <c r="J29" s="207">
        <v>12</v>
      </c>
      <c r="K29" s="13">
        <v>14</v>
      </c>
      <c r="L29" s="12">
        <v>14</v>
      </c>
      <c r="M29" s="12">
        <v>9</v>
      </c>
      <c r="N29" s="82">
        <v>5</v>
      </c>
      <c r="O29" s="85"/>
    </row>
    <row r="30" spans="1:15" ht="25.9" customHeight="1" thickTop="1" x14ac:dyDescent="0.2">
      <c r="A30" s="277" t="s">
        <v>112</v>
      </c>
      <c r="B30" s="98" t="s">
        <v>54</v>
      </c>
      <c r="C30" s="79">
        <v>0</v>
      </c>
      <c r="D30" s="80">
        <v>0</v>
      </c>
      <c r="E30" s="80">
        <v>25</v>
      </c>
      <c r="F30" s="196">
        <v>73</v>
      </c>
      <c r="G30" s="185">
        <v>35</v>
      </c>
      <c r="H30" s="182">
        <v>71</v>
      </c>
      <c r="I30" s="80">
        <v>53</v>
      </c>
      <c r="J30" s="203">
        <v>57</v>
      </c>
      <c r="K30" s="79">
        <v>40</v>
      </c>
      <c r="L30" s="80">
        <v>57</v>
      </c>
      <c r="M30" s="80">
        <v>53</v>
      </c>
      <c r="N30" s="77">
        <v>82</v>
      </c>
    </row>
    <row r="31" spans="1:15" ht="25.9" customHeight="1" thickBot="1" x14ac:dyDescent="0.25">
      <c r="A31" s="272"/>
      <c r="B31" s="99" t="s">
        <v>55</v>
      </c>
      <c r="C31" s="81">
        <v>0</v>
      </c>
      <c r="D31" s="38">
        <v>0</v>
      </c>
      <c r="E31" s="38">
        <v>0</v>
      </c>
      <c r="F31" s="198">
        <v>2</v>
      </c>
      <c r="G31" s="187">
        <v>15</v>
      </c>
      <c r="H31" s="183">
        <v>4</v>
      </c>
      <c r="I31" s="38">
        <v>7</v>
      </c>
      <c r="J31" s="205">
        <v>3</v>
      </c>
      <c r="K31" s="81">
        <v>10</v>
      </c>
      <c r="L31" s="38">
        <v>8</v>
      </c>
      <c r="M31" s="38">
        <v>2</v>
      </c>
      <c r="N31" s="39">
        <v>3</v>
      </c>
    </row>
    <row r="32" spans="1:15" ht="43.5" customHeight="1" thickTop="1" x14ac:dyDescent="0.2">
      <c r="A32" s="272" t="s">
        <v>56</v>
      </c>
      <c r="B32" s="96" t="s">
        <v>163</v>
      </c>
      <c r="C32" s="17">
        <v>0</v>
      </c>
      <c r="D32" s="15">
        <v>0</v>
      </c>
      <c r="E32" s="15">
        <v>0</v>
      </c>
      <c r="F32" s="199">
        <v>1</v>
      </c>
      <c r="G32" s="188">
        <v>0</v>
      </c>
      <c r="H32" s="157">
        <v>0</v>
      </c>
      <c r="I32" s="15">
        <v>0</v>
      </c>
      <c r="J32" s="206">
        <v>0</v>
      </c>
      <c r="K32" s="17">
        <v>0</v>
      </c>
      <c r="L32" s="15">
        <v>1</v>
      </c>
      <c r="M32" s="15">
        <v>1</v>
      </c>
      <c r="N32" s="77">
        <v>0</v>
      </c>
    </row>
    <row r="33" spans="1:14" ht="25.9" customHeight="1" x14ac:dyDescent="0.2">
      <c r="A33" s="272"/>
      <c r="B33" s="94" t="s">
        <v>42</v>
      </c>
      <c r="C33" s="16">
        <v>0</v>
      </c>
      <c r="D33" s="14">
        <v>0</v>
      </c>
      <c r="E33" s="14">
        <v>0</v>
      </c>
      <c r="F33" s="197">
        <v>1</v>
      </c>
      <c r="G33" s="186">
        <v>0</v>
      </c>
      <c r="H33" s="158">
        <v>0</v>
      </c>
      <c r="I33" s="14">
        <v>0</v>
      </c>
      <c r="J33" s="204">
        <v>0</v>
      </c>
      <c r="K33" s="16">
        <v>0</v>
      </c>
      <c r="L33" s="14">
        <v>0</v>
      </c>
      <c r="M33" s="14">
        <v>0</v>
      </c>
      <c r="N33" s="42">
        <v>0</v>
      </c>
    </row>
    <row r="34" spans="1:14" ht="25.9" customHeight="1" x14ac:dyDescent="0.2">
      <c r="A34" s="272"/>
      <c r="B34" s="94" t="s">
        <v>43</v>
      </c>
      <c r="C34" s="16">
        <v>0</v>
      </c>
      <c r="D34" s="14">
        <v>0</v>
      </c>
      <c r="E34" s="14">
        <v>0</v>
      </c>
      <c r="F34" s="197">
        <v>0</v>
      </c>
      <c r="G34" s="186">
        <v>0</v>
      </c>
      <c r="H34" s="158">
        <v>0</v>
      </c>
      <c r="I34" s="14">
        <v>1</v>
      </c>
      <c r="J34" s="204">
        <v>3</v>
      </c>
      <c r="K34" s="16">
        <v>0</v>
      </c>
      <c r="L34" s="14">
        <v>2</v>
      </c>
      <c r="M34" s="14">
        <v>0</v>
      </c>
      <c r="N34" s="42">
        <v>0</v>
      </c>
    </row>
    <row r="35" spans="1:14" ht="25.9" customHeight="1" x14ac:dyDescent="0.2">
      <c r="A35" s="272"/>
      <c r="B35" s="167" t="s">
        <v>44</v>
      </c>
      <c r="C35" s="16">
        <v>0</v>
      </c>
      <c r="D35" s="14">
        <v>0</v>
      </c>
      <c r="E35" s="14">
        <v>0</v>
      </c>
      <c r="F35" s="197">
        <v>0</v>
      </c>
      <c r="G35" s="186">
        <v>0</v>
      </c>
      <c r="H35" s="158">
        <v>0</v>
      </c>
      <c r="I35" s="14">
        <v>0</v>
      </c>
      <c r="J35" s="204">
        <v>0</v>
      </c>
      <c r="K35" s="16">
        <v>0</v>
      </c>
      <c r="L35" s="14">
        <v>0</v>
      </c>
      <c r="M35" s="14">
        <v>0</v>
      </c>
      <c r="N35" s="42">
        <v>0</v>
      </c>
    </row>
    <row r="36" spans="1:14" ht="25.9" customHeight="1" x14ac:dyDescent="0.2">
      <c r="A36" s="272"/>
      <c r="B36" s="167" t="s">
        <v>45</v>
      </c>
      <c r="C36" s="16">
        <v>0</v>
      </c>
      <c r="D36" s="14">
        <v>0</v>
      </c>
      <c r="E36" s="14">
        <v>0</v>
      </c>
      <c r="F36" s="197">
        <v>0</v>
      </c>
      <c r="G36" s="186">
        <v>0</v>
      </c>
      <c r="H36" s="158">
        <v>0</v>
      </c>
      <c r="I36" s="14">
        <v>0</v>
      </c>
      <c r="J36" s="204">
        <v>0</v>
      </c>
      <c r="K36" s="16">
        <v>0</v>
      </c>
      <c r="L36" s="14">
        <v>0</v>
      </c>
      <c r="M36" s="14">
        <v>0</v>
      </c>
      <c r="N36" s="42">
        <v>0</v>
      </c>
    </row>
    <row r="37" spans="1:14" ht="25.9" customHeight="1" x14ac:dyDescent="0.2">
      <c r="A37" s="272"/>
      <c r="B37" s="94" t="s">
        <v>46</v>
      </c>
      <c r="C37" s="16">
        <v>0</v>
      </c>
      <c r="D37" s="14">
        <v>0</v>
      </c>
      <c r="E37" s="14">
        <v>0</v>
      </c>
      <c r="F37" s="197">
        <v>0</v>
      </c>
      <c r="G37" s="186">
        <v>0</v>
      </c>
      <c r="H37" s="158">
        <v>0</v>
      </c>
      <c r="I37" s="14">
        <v>0</v>
      </c>
      <c r="J37" s="204">
        <v>0</v>
      </c>
      <c r="K37" s="16">
        <v>0</v>
      </c>
      <c r="L37" s="14">
        <v>0</v>
      </c>
      <c r="M37" s="14">
        <v>0</v>
      </c>
      <c r="N37" s="42">
        <v>0</v>
      </c>
    </row>
    <row r="38" spans="1:14" ht="25.9" customHeight="1" x14ac:dyDescent="0.2">
      <c r="A38" s="272"/>
      <c r="B38" s="94" t="s">
        <v>47</v>
      </c>
      <c r="C38" s="16">
        <v>0</v>
      </c>
      <c r="D38" s="14">
        <v>0</v>
      </c>
      <c r="E38" s="14">
        <v>0</v>
      </c>
      <c r="F38" s="197">
        <v>0</v>
      </c>
      <c r="G38" s="186">
        <v>0</v>
      </c>
      <c r="H38" s="158">
        <v>0</v>
      </c>
      <c r="I38" s="14">
        <v>0</v>
      </c>
      <c r="J38" s="204">
        <v>0</v>
      </c>
      <c r="K38" s="16">
        <v>0</v>
      </c>
      <c r="L38" s="14">
        <v>0</v>
      </c>
      <c r="M38" s="14">
        <v>0</v>
      </c>
      <c r="N38" s="42">
        <v>0</v>
      </c>
    </row>
    <row r="39" spans="1:14" ht="25.9" customHeight="1" x14ac:dyDescent="0.2">
      <c r="A39" s="272"/>
      <c r="B39" s="94" t="s">
        <v>48</v>
      </c>
      <c r="C39" s="16">
        <v>0</v>
      </c>
      <c r="D39" s="14">
        <v>0</v>
      </c>
      <c r="E39" s="14">
        <v>0</v>
      </c>
      <c r="F39" s="197">
        <v>0</v>
      </c>
      <c r="G39" s="186">
        <v>0</v>
      </c>
      <c r="H39" s="158">
        <v>0</v>
      </c>
      <c r="I39" s="14">
        <v>0</v>
      </c>
      <c r="J39" s="204">
        <v>0</v>
      </c>
      <c r="K39" s="16">
        <v>0</v>
      </c>
      <c r="L39" s="14">
        <v>0</v>
      </c>
      <c r="M39" s="14">
        <v>0</v>
      </c>
      <c r="N39" s="42">
        <v>0</v>
      </c>
    </row>
    <row r="40" spans="1:14" ht="25.9" customHeight="1" x14ac:dyDescent="0.2">
      <c r="A40" s="272"/>
      <c r="B40" s="94" t="s">
        <v>49</v>
      </c>
      <c r="C40" s="16">
        <v>0</v>
      </c>
      <c r="D40" s="14">
        <v>0</v>
      </c>
      <c r="E40" s="14">
        <v>0</v>
      </c>
      <c r="F40" s="197">
        <v>0</v>
      </c>
      <c r="G40" s="186">
        <v>12</v>
      </c>
      <c r="H40" s="158">
        <v>0</v>
      </c>
      <c r="I40" s="14">
        <v>1</v>
      </c>
      <c r="J40" s="204">
        <v>0</v>
      </c>
      <c r="K40" s="16">
        <v>0</v>
      </c>
      <c r="L40" s="14">
        <v>0</v>
      </c>
      <c r="M40" s="14">
        <v>1</v>
      </c>
      <c r="N40" s="42">
        <v>1</v>
      </c>
    </row>
    <row r="41" spans="1:14" ht="25.9" customHeight="1" x14ac:dyDescent="0.2">
      <c r="A41" s="272"/>
      <c r="B41" s="94" t="s">
        <v>50</v>
      </c>
      <c r="C41" s="16">
        <v>0</v>
      </c>
      <c r="D41" s="14">
        <v>0</v>
      </c>
      <c r="E41" s="14">
        <v>0</v>
      </c>
      <c r="F41" s="197">
        <v>1</v>
      </c>
      <c r="G41" s="186">
        <v>0</v>
      </c>
      <c r="H41" s="158">
        <v>0</v>
      </c>
      <c r="I41" s="14">
        <v>2</v>
      </c>
      <c r="J41" s="204">
        <v>0</v>
      </c>
      <c r="K41" s="16">
        <v>4</v>
      </c>
      <c r="L41" s="14">
        <v>4</v>
      </c>
      <c r="M41" s="14">
        <v>0</v>
      </c>
      <c r="N41" s="42">
        <v>2</v>
      </c>
    </row>
    <row r="42" spans="1:14" ht="30.75" customHeight="1" x14ac:dyDescent="0.2">
      <c r="A42" s="272"/>
      <c r="B42" s="167" t="s">
        <v>51</v>
      </c>
      <c r="C42" s="16">
        <v>0</v>
      </c>
      <c r="D42" s="14">
        <v>0</v>
      </c>
      <c r="E42" s="14">
        <v>0</v>
      </c>
      <c r="F42" s="197">
        <v>0</v>
      </c>
      <c r="G42" s="186">
        <v>3</v>
      </c>
      <c r="H42" s="158">
        <v>0</v>
      </c>
      <c r="I42" s="14">
        <v>3</v>
      </c>
      <c r="J42" s="204">
        <v>0</v>
      </c>
      <c r="K42" s="16">
        <v>6</v>
      </c>
      <c r="L42" s="14">
        <v>1</v>
      </c>
      <c r="M42" s="14">
        <v>0</v>
      </c>
      <c r="N42" s="42">
        <v>0</v>
      </c>
    </row>
    <row r="43" spans="1:14" ht="31.5" customHeight="1" x14ac:dyDescent="0.2">
      <c r="A43" s="272"/>
      <c r="B43" s="167" t="s">
        <v>52</v>
      </c>
      <c r="C43" s="16">
        <v>0</v>
      </c>
      <c r="D43" s="14">
        <v>0</v>
      </c>
      <c r="E43" s="14">
        <v>0</v>
      </c>
      <c r="F43" s="197">
        <v>0</v>
      </c>
      <c r="G43" s="186">
        <v>0</v>
      </c>
      <c r="H43" s="158">
        <v>0</v>
      </c>
      <c r="I43" s="14">
        <v>0</v>
      </c>
      <c r="J43" s="204">
        <v>0</v>
      </c>
      <c r="K43" s="16">
        <v>1</v>
      </c>
      <c r="L43" s="14">
        <v>0</v>
      </c>
      <c r="M43" s="14">
        <v>0</v>
      </c>
      <c r="N43" s="42">
        <v>0</v>
      </c>
    </row>
    <row r="44" spans="1:14" ht="31.5" customHeight="1" x14ac:dyDescent="0.2">
      <c r="A44" s="278"/>
      <c r="B44" s="168" t="s">
        <v>53</v>
      </c>
      <c r="C44" s="13">
        <v>0</v>
      </c>
      <c r="D44" s="12">
        <v>0</v>
      </c>
      <c r="E44" s="12">
        <v>0</v>
      </c>
      <c r="F44" s="200">
        <v>0</v>
      </c>
      <c r="G44" s="189">
        <v>0</v>
      </c>
      <c r="H44" s="160">
        <v>0</v>
      </c>
      <c r="I44" s="12">
        <v>0</v>
      </c>
      <c r="J44" s="207">
        <v>0</v>
      </c>
      <c r="K44" s="13">
        <v>0</v>
      </c>
      <c r="L44" s="12">
        <v>0</v>
      </c>
      <c r="M44" s="12">
        <v>0</v>
      </c>
      <c r="N44" s="82">
        <v>0</v>
      </c>
    </row>
    <row r="45" spans="1:14" ht="30.75" customHeight="1" thickBot="1" x14ac:dyDescent="0.25">
      <c r="A45" s="278"/>
      <c r="B45" s="168" t="s">
        <v>148</v>
      </c>
      <c r="C45" s="13">
        <v>0</v>
      </c>
      <c r="D45" s="12">
        <v>0</v>
      </c>
      <c r="E45" s="12">
        <v>0</v>
      </c>
      <c r="F45" s="200">
        <v>0</v>
      </c>
      <c r="G45" s="189">
        <v>0</v>
      </c>
      <c r="H45" s="160">
        <v>0</v>
      </c>
      <c r="I45" s="12">
        <v>0</v>
      </c>
      <c r="J45" s="207">
        <v>0</v>
      </c>
      <c r="K45" s="13">
        <v>0</v>
      </c>
      <c r="L45" s="12">
        <v>0</v>
      </c>
      <c r="M45" s="12">
        <v>0</v>
      </c>
      <c r="N45" s="82">
        <v>0</v>
      </c>
    </row>
    <row r="46" spans="1:14" ht="25.9" customHeight="1" thickTop="1" x14ac:dyDescent="0.2">
      <c r="A46" s="271" t="s">
        <v>75</v>
      </c>
      <c r="B46" s="93" t="s">
        <v>74</v>
      </c>
      <c r="C46" s="79">
        <v>0</v>
      </c>
      <c r="D46" s="80">
        <v>0</v>
      </c>
      <c r="E46" s="80">
        <v>4</v>
      </c>
      <c r="F46" s="196">
        <v>14</v>
      </c>
      <c r="G46" s="185">
        <v>31</v>
      </c>
      <c r="H46" s="182">
        <v>20</v>
      </c>
      <c r="I46" s="80">
        <v>11</v>
      </c>
      <c r="J46" s="203">
        <v>16</v>
      </c>
      <c r="K46" s="79">
        <v>14</v>
      </c>
      <c r="L46" s="80">
        <v>20</v>
      </c>
      <c r="M46" s="80">
        <v>7</v>
      </c>
      <c r="N46" s="77">
        <v>7</v>
      </c>
    </row>
    <row r="47" spans="1:14" ht="25.9" customHeight="1" x14ac:dyDescent="0.2">
      <c r="A47" s="272"/>
      <c r="B47" s="94" t="s">
        <v>73</v>
      </c>
      <c r="C47" s="16">
        <v>0</v>
      </c>
      <c r="D47" s="14">
        <v>0</v>
      </c>
      <c r="E47" s="14">
        <v>20</v>
      </c>
      <c r="F47" s="197">
        <v>60</v>
      </c>
      <c r="G47" s="186">
        <v>11</v>
      </c>
      <c r="H47" s="158">
        <v>52</v>
      </c>
      <c r="I47" s="14">
        <v>28</v>
      </c>
      <c r="J47" s="204">
        <v>16</v>
      </c>
      <c r="K47" s="16">
        <v>12</v>
      </c>
      <c r="L47" s="14">
        <v>13</v>
      </c>
      <c r="M47" s="14">
        <v>31</v>
      </c>
      <c r="N47" s="42">
        <v>78</v>
      </c>
    </row>
    <row r="48" spans="1:14" ht="25.9" customHeight="1" thickBot="1" x14ac:dyDescent="0.25">
      <c r="A48" s="273"/>
      <c r="B48" s="95" t="s">
        <v>72</v>
      </c>
      <c r="C48" s="81">
        <v>0</v>
      </c>
      <c r="D48" s="38">
        <v>0</v>
      </c>
      <c r="E48" s="38">
        <v>0</v>
      </c>
      <c r="F48" s="198">
        <v>1</v>
      </c>
      <c r="G48" s="187">
        <v>8</v>
      </c>
      <c r="H48" s="183">
        <v>3</v>
      </c>
      <c r="I48" s="38">
        <v>21</v>
      </c>
      <c r="J48" s="205">
        <v>28</v>
      </c>
      <c r="K48" s="81">
        <v>24</v>
      </c>
      <c r="L48" s="38">
        <v>32</v>
      </c>
      <c r="M48" s="38">
        <v>17</v>
      </c>
      <c r="N48" s="39">
        <v>0</v>
      </c>
    </row>
    <row r="49" spans="1:29" ht="25.9" customHeight="1" thickTop="1" x14ac:dyDescent="0.2">
      <c r="A49" s="277" t="s">
        <v>113</v>
      </c>
      <c r="B49" s="96" t="s">
        <v>74</v>
      </c>
      <c r="C49" s="17">
        <v>0</v>
      </c>
      <c r="D49" s="15">
        <v>0</v>
      </c>
      <c r="E49" s="15">
        <v>25</v>
      </c>
      <c r="F49" s="199">
        <v>75</v>
      </c>
      <c r="G49" s="188">
        <v>45</v>
      </c>
      <c r="H49" s="157">
        <v>74</v>
      </c>
      <c r="I49" s="15">
        <v>58</v>
      </c>
      <c r="J49" s="206">
        <v>53</v>
      </c>
      <c r="K49" s="17">
        <v>48</v>
      </c>
      <c r="L49" s="15">
        <v>59</v>
      </c>
      <c r="M49" s="15">
        <v>54</v>
      </c>
      <c r="N49" s="43">
        <v>85</v>
      </c>
    </row>
    <row r="50" spans="1:29" ht="25.9" customHeight="1" x14ac:dyDescent="0.2">
      <c r="A50" s="272"/>
      <c r="B50" s="94" t="s">
        <v>73</v>
      </c>
      <c r="C50" s="16">
        <v>0</v>
      </c>
      <c r="D50" s="14">
        <v>0</v>
      </c>
      <c r="E50" s="14">
        <v>0</v>
      </c>
      <c r="F50" s="197">
        <v>0</v>
      </c>
      <c r="G50" s="186">
        <v>5</v>
      </c>
      <c r="H50" s="158">
        <v>1</v>
      </c>
      <c r="I50" s="14">
        <v>2</v>
      </c>
      <c r="J50" s="204">
        <v>7</v>
      </c>
      <c r="K50" s="16">
        <v>2</v>
      </c>
      <c r="L50" s="14">
        <v>6</v>
      </c>
      <c r="M50" s="14">
        <v>1</v>
      </c>
      <c r="N50" s="42">
        <v>0</v>
      </c>
    </row>
    <row r="51" spans="1:29" s="10" customFormat="1" ht="30" customHeight="1" thickBot="1" x14ac:dyDescent="0.25">
      <c r="A51" s="278"/>
      <c r="B51" s="100" t="s">
        <v>110</v>
      </c>
      <c r="C51" s="13">
        <v>0</v>
      </c>
      <c r="D51" s="12">
        <v>0</v>
      </c>
      <c r="E51" s="12">
        <v>0</v>
      </c>
      <c r="F51" s="200">
        <v>0</v>
      </c>
      <c r="G51" s="189">
        <v>0</v>
      </c>
      <c r="H51" s="160">
        <v>0</v>
      </c>
      <c r="I51" s="12">
        <v>0</v>
      </c>
      <c r="J51" s="207">
        <v>0</v>
      </c>
      <c r="K51" s="13">
        <v>0</v>
      </c>
      <c r="L51" s="12">
        <v>0</v>
      </c>
      <c r="M51" s="12">
        <v>0</v>
      </c>
      <c r="N51" s="39">
        <v>0</v>
      </c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s="11" customFormat="1" ht="25.9" customHeight="1" thickTop="1" x14ac:dyDescent="0.2">
      <c r="A52" s="271" t="s">
        <v>114</v>
      </c>
      <c r="B52" s="93" t="s">
        <v>57</v>
      </c>
      <c r="C52" s="79">
        <v>0</v>
      </c>
      <c r="D52" s="80">
        <v>0</v>
      </c>
      <c r="E52" s="80">
        <v>25</v>
      </c>
      <c r="F52" s="196">
        <v>74</v>
      </c>
      <c r="G52" s="185">
        <v>46</v>
      </c>
      <c r="H52" s="182">
        <v>64</v>
      </c>
      <c r="I52" s="80">
        <v>60</v>
      </c>
      <c r="J52" s="203">
        <v>60</v>
      </c>
      <c r="K52" s="79">
        <v>47</v>
      </c>
      <c r="L52" s="80">
        <v>63</v>
      </c>
      <c r="M52" s="80">
        <v>54</v>
      </c>
      <c r="N52" s="77">
        <v>85</v>
      </c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25.9" customHeight="1" thickBot="1" x14ac:dyDescent="0.25">
      <c r="A53" s="273"/>
      <c r="B53" s="95" t="s">
        <v>58</v>
      </c>
      <c r="C53" s="81">
        <v>0</v>
      </c>
      <c r="D53" s="38">
        <v>0</v>
      </c>
      <c r="E53" s="83">
        <v>0</v>
      </c>
      <c r="F53" s="201">
        <v>1</v>
      </c>
      <c r="G53" s="190">
        <v>4</v>
      </c>
      <c r="H53" s="184">
        <v>11</v>
      </c>
      <c r="I53" s="83">
        <v>0</v>
      </c>
      <c r="J53" s="208">
        <v>0</v>
      </c>
      <c r="K53" s="192">
        <v>3</v>
      </c>
      <c r="L53" s="83">
        <v>2</v>
      </c>
      <c r="M53" s="83">
        <v>1</v>
      </c>
      <c r="N53" s="84">
        <v>0</v>
      </c>
    </row>
    <row r="54" spans="1:29" ht="25.9" customHeight="1" thickTop="1" x14ac:dyDescent="0.2">
      <c r="A54" s="277" t="s">
        <v>115</v>
      </c>
      <c r="B54" s="96" t="s">
        <v>74</v>
      </c>
      <c r="C54" s="17">
        <v>0</v>
      </c>
      <c r="D54" s="15">
        <v>0</v>
      </c>
      <c r="E54" s="15">
        <v>25</v>
      </c>
      <c r="F54" s="199">
        <v>58</v>
      </c>
      <c r="G54" s="188">
        <v>35</v>
      </c>
      <c r="H54" s="157">
        <v>58</v>
      </c>
      <c r="I54" s="15">
        <v>54</v>
      </c>
      <c r="J54" s="206">
        <v>58</v>
      </c>
      <c r="K54" s="17">
        <v>47</v>
      </c>
      <c r="L54" s="15">
        <v>58</v>
      </c>
      <c r="M54" s="15">
        <v>50</v>
      </c>
      <c r="N54" s="77">
        <v>83</v>
      </c>
    </row>
    <row r="55" spans="1:29" ht="25.9" customHeight="1" x14ac:dyDescent="0.2">
      <c r="A55" s="272"/>
      <c r="B55" s="94" t="s">
        <v>73</v>
      </c>
      <c r="C55" s="16">
        <v>0</v>
      </c>
      <c r="D55" s="14">
        <v>0</v>
      </c>
      <c r="E55" s="14">
        <v>0</v>
      </c>
      <c r="F55" s="197">
        <v>6</v>
      </c>
      <c r="G55" s="186">
        <v>4</v>
      </c>
      <c r="H55" s="158">
        <v>3</v>
      </c>
      <c r="I55" s="14">
        <v>3</v>
      </c>
      <c r="J55" s="204">
        <v>2</v>
      </c>
      <c r="K55" s="16">
        <v>0</v>
      </c>
      <c r="L55" s="14">
        <v>1</v>
      </c>
      <c r="M55" s="14">
        <v>0</v>
      </c>
      <c r="N55" s="42">
        <v>2</v>
      </c>
    </row>
    <row r="56" spans="1:29" ht="25.9" customHeight="1" thickBot="1" x14ac:dyDescent="0.25">
      <c r="A56" s="278"/>
      <c r="B56" s="97" t="s">
        <v>64</v>
      </c>
      <c r="C56" s="13">
        <v>0</v>
      </c>
      <c r="D56" s="12">
        <v>0</v>
      </c>
      <c r="E56" s="12">
        <v>0</v>
      </c>
      <c r="F56" s="200">
        <v>11</v>
      </c>
      <c r="G56" s="189">
        <v>11</v>
      </c>
      <c r="H56" s="160">
        <v>14</v>
      </c>
      <c r="I56" s="12">
        <v>3</v>
      </c>
      <c r="J56" s="207">
        <v>0</v>
      </c>
      <c r="K56" s="13">
        <v>3</v>
      </c>
      <c r="L56" s="12">
        <v>6</v>
      </c>
      <c r="M56" s="12">
        <v>5</v>
      </c>
      <c r="N56" s="39">
        <v>0</v>
      </c>
    </row>
    <row r="57" spans="1:29" ht="25.9" customHeight="1" thickTop="1" x14ac:dyDescent="0.2">
      <c r="A57" s="271" t="s">
        <v>76</v>
      </c>
      <c r="B57" s="93" t="s">
        <v>57</v>
      </c>
      <c r="C57" s="79">
        <v>0</v>
      </c>
      <c r="D57" s="80">
        <v>0</v>
      </c>
      <c r="E57" s="80">
        <v>25</v>
      </c>
      <c r="F57" s="196">
        <v>72</v>
      </c>
      <c r="G57" s="185">
        <v>42</v>
      </c>
      <c r="H57" s="182">
        <v>55</v>
      </c>
      <c r="I57" s="80">
        <v>58</v>
      </c>
      <c r="J57" s="203">
        <v>54</v>
      </c>
      <c r="K57" s="79">
        <v>39</v>
      </c>
      <c r="L57" s="80">
        <v>45</v>
      </c>
      <c r="M57" s="80">
        <v>52</v>
      </c>
      <c r="N57" s="77">
        <v>82</v>
      </c>
    </row>
    <row r="58" spans="1:29" ht="25.9" customHeight="1" x14ac:dyDescent="0.2">
      <c r="A58" s="272"/>
      <c r="B58" s="94" t="s">
        <v>58</v>
      </c>
      <c r="C58" s="16">
        <v>0</v>
      </c>
      <c r="D58" s="14">
        <v>0</v>
      </c>
      <c r="E58" s="14">
        <v>0</v>
      </c>
      <c r="F58" s="197">
        <v>0</v>
      </c>
      <c r="G58" s="186">
        <v>3</v>
      </c>
      <c r="H58" s="158">
        <v>7</v>
      </c>
      <c r="I58" s="14">
        <v>1</v>
      </c>
      <c r="J58" s="204">
        <v>0</v>
      </c>
      <c r="K58" s="16">
        <v>6</v>
      </c>
      <c r="L58" s="14">
        <v>0</v>
      </c>
      <c r="M58" s="14">
        <v>1</v>
      </c>
      <c r="N58" s="42">
        <v>3</v>
      </c>
    </row>
    <row r="59" spans="1:29" ht="25.9" customHeight="1" thickBot="1" x14ac:dyDescent="0.25">
      <c r="A59" s="273"/>
      <c r="B59" s="95" t="s">
        <v>62</v>
      </c>
      <c r="C59" s="81">
        <v>0</v>
      </c>
      <c r="D59" s="38">
        <v>0</v>
      </c>
      <c r="E59" s="38">
        <v>0</v>
      </c>
      <c r="F59" s="198">
        <v>3</v>
      </c>
      <c r="G59" s="187">
        <v>5</v>
      </c>
      <c r="H59" s="183">
        <v>13</v>
      </c>
      <c r="I59" s="38">
        <v>1</v>
      </c>
      <c r="J59" s="205">
        <v>6</v>
      </c>
      <c r="K59" s="81">
        <v>5</v>
      </c>
      <c r="L59" s="38">
        <v>20</v>
      </c>
      <c r="M59" s="38">
        <v>2</v>
      </c>
      <c r="N59" s="39">
        <v>0</v>
      </c>
    </row>
    <row r="60" spans="1:29" ht="25.9" customHeight="1" thickTop="1" x14ac:dyDescent="0.2">
      <c r="A60" s="287" t="s">
        <v>116</v>
      </c>
      <c r="B60" s="96" t="s">
        <v>57</v>
      </c>
      <c r="C60" s="17">
        <v>0</v>
      </c>
      <c r="D60" s="15">
        <v>0</v>
      </c>
      <c r="E60" s="15">
        <v>25</v>
      </c>
      <c r="F60" s="199">
        <v>74</v>
      </c>
      <c r="G60" s="188">
        <v>43</v>
      </c>
      <c r="H60" s="157">
        <v>69</v>
      </c>
      <c r="I60" s="15">
        <v>60</v>
      </c>
      <c r="J60" s="206">
        <v>53</v>
      </c>
      <c r="K60" s="17">
        <v>48</v>
      </c>
      <c r="L60" s="15">
        <v>58</v>
      </c>
      <c r="M60" s="15">
        <v>51</v>
      </c>
      <c r="N60" s="77">
        <v>85</v>
      </c>
    </row>
    <row r="61" spans="1:29" ht="25.9" customHeight="1" thickBot="1" x14ac:dyDescent="0.25">
      <c r="A61" s="284"/>
      <c r="B61" s="97" t="s">
        <v>58</v>
      </c>
      <c r="C61" s="13">
        <v>0</v>
      </c>
      <c r="D61" s="12">
        <v>0</v>
      </c>
      <c r="E61" s="12">
        <v>0</v>
      </c>
      <c r="F61" s="200">
        <v>1</v>
      </c>
      <c r="G61" s="189">
        <v>7</v>
      </c>
      <c r="H61" s="160">
        <v>6</v>
      </c>
      <c r="I61" s="12">
        <v>0</v>
      </c>
      <c r="J61" s="207">
        <v>7</v>
      </c>
      <c r="K61" s="13">
        <v>2</v>
      </c>
      <c r="L61" s="12">
        <v>7</v>
      </c>
      <c r="M61" s="12">
        <v>4</v>
      </c>
      <c r="N61" s="39">
        <v>0</v>
      </c>
    </row>
    <row r="62" spans="1:29" ht="25.9" customHeight="1" thickTop="1" x14ac:dyDescent="0.2">
      <c r="A62" s="282" t="s">
        <v>117</v>
      </c>
      <c r="B62" s="93" t="s">
        <v>57</v>
      </c>
      <c r="C62" s="79">
        <v>0</v>
      </c>
      <c r="D62" s="80">
        <v>0</v>
      </c>
      <c r="E62" s="80">
        <v>0</v>
      </c>
      <c r="F62" s="196">
        <v>5</v>
      </c>
      <c r="G62" s="185">
        <v>4</v>
      </c>
      <c r="H62" s="182">
        <v>11</v>
      </c>
      <c r="I62" s="80">
        <v>4</v>
      </c>
      <c r="J62" s="203">
        <v>0</v>
      </c>
      <c r="K62" s="79">
        <v>4</v>
      </c>
      <c r="L62" s="80">
        <v>3</v>
      </c>
      <c r="M62" s="80">
        <v>5</v>
      </c>
      <c r="N62" s="77">
        <v>2</v>
      </c>
    </row>
    <row r="63" spans="1:29" ht="25.9" customHeight="1" x14ac:dyDescent="0.2">
      <c r="A63" s="283"/>
      <c r="B63" s="94" t="s">
        <v>58</v>
      </c>
      <c r="C63" s="16">
        <v>0</v>
      </c>
      <c r="D63" s="14">
        <v>0</v>
      </c>
      <c r="E63" s="14">
        <v>25</v>
      </c>
      <c r="F63" s="197">
        <v>70</v>
      </c>
      <c r="G63" s="186">
        <v>42</v>
      </c>
      <c r="H63" s="158">
        <v>64</v>
      </c>
      <c r="I63" s="14">
        <v>55</v>
      </c>
      <c r="J63" s="204">
        <v>60</v>
      </c>
      <c r="K63" s="16">
        <v>46</v>
      </c>
      <c r="L63" s="14">
        <v>62</v>
      </c>
      <c r="M63" s="14">
        <v>50</v>
      </c>
      <c r="N63" s="42">
        <v>83</v>
      </c>
    </row>
    <row r="64" spans="1:29" ht="25.9" customHeight="1" thickBot="1" x14ac:dyDescent="0.25">
      <c r="A64" s="285"/>
      <c r="B64" s="95" t="s">
        <v>92</v>
      </c>
      <c r="C64" s="81">
        <v>0</v>
      </c>
      <c r="D64" s="38">
        <v>0</v>
      </c>
      <c r="E64" s="38">
        <v>0</v>
      </c>
      <c r="F64" s="198">
        <v>0</v>
      </c>
      <c r="G64" s="187">
        <v>4</v>
      </c>
      <c r="H64" s="183">
        <v>0</v>
      </c>
      <c r="I64" s="38">
        <v>1</v>
      </c>
      <c r="J64" s="205">
        <v>0</v>
      </c>
      <c r="K64" s="81">
        <v>0</v>
      </c>
      <c r="L64" s="38">
        <v>0</v>
      </c>
      <c r="M64" s="38">
        <v>0</v>
      </c>
      <c r="N64" s="39">
        <v>0</v>
      </c>
    </row>
    <row r="65" spans="1:163" ht="25.9" customHeight="1" thickTop="1" x14ac:dyDescent="0.2">
      <c r="A65" s="271" t="s">
        <v>118</v>
      </c>
      <c r="B65" s="96" t="s">
        <v>57</v>
      </c>
      <c r="C65" s="17">
        <v>0</v>
      </c>
      <c r="D65" s="15">
        <v>0</v>
      </c>
      <c r="E65" s="15">
        <v>0</v>
      </c>
      <c r="F65" s="199">
        <v>4</v>
      </c>
      <c r="G65" s="188">
        <v>5</v>
      </c>
      <c r="H65" s="157">
        <v>11</v>
      </c>
      <c r="I65" s="15">
        <v>5</v>
      </c>
      <c r="J65" s="206">
        <v>0</v>
      </c>
      <c r="K65" s="17">
        <v>4</v>
      </c>
      <c r="L65" s="15">
        <v>2</v>
      </c>
      <c r="M65" s="15">
        <v>6</v>
      </c>
      <c r="N65" s="77">
        <v>4</v>
      </c>
      <c r="O65" s="85"/>
    </row>
    <row r="66" spans="1:163" ht="25.9" customHeight="1" thickBot="1" x14ac:dyDescent="0.25">
      <c r="A66" s="278"/>
      <c r="B66" s="97" t="s">
        <v>58</v>
      </c>
      <c r="C66" s="13">
        <v>0</v>
      </c>
      <c r="D66" s="12">
        <v>0</v>
      </c>
      <c r="E66" s="12">
        <v>25</v>
      </c>
      <c r="F66" s="200">
        <v>71</v>
      </c>
      <c r="G66" s="189">
        <v>45</v>
      </c>
      <c r="H66" s="160">
        <v>64</v>
      </c>
      <c r="I66" s="12">
        <v>55</v>
      </c>
      <c r="J66" s="207">
        <v>60</v>
      </c>
      <c r="K66" s="13">
        <v>46</v>
      </c>
      <c r="L66" s="12">
        <v>63</v>
      </c>
      <c r="M66" s="12">
        <v>49</v>
      </c>
      <c r="N66" s="39">
        <v>81</v>
      </c>
      <c r="O66" s="85"/>
    </row>
    <row r="67" spans="1:163" s="10" customFormat="1" ht="25.9" customHeight="1" thickTop="1" thickBot="1" x14ac:dyDescent="0.25">
      <c r="A67" s="282" t="s">
        <v>119</v>
      </c>
      <c r="B67" s="93" t="s">
        <v>57</v>
      </c>
      <c r="C67" s="79">
        <v>0</v>
      </c>
      <c r="D67" s="80">
        <v>0</v>
      </c>
      <c r="E67" s="80">
        <v>0</v>
      </c>
      <c r="F67" s="196">
        <v>8</v>
      </c>
      <c r="G67" s="185">
        <v>6</v>
      </c>
      <c r="H67" s="182">
        <v>11</v>
      </c>
      <c r="I67" s="80">
        <v>5</v>
      </c>
      <c r="J67" s="203">
        <v>1</v>
      </c>
      <c r="K67" s="79">
        <v>4</v>
      </c>
      <c r="L67" s="80">
        <v>1</v>
      </c>
      <c r="M67" s="80">
        <v>6</v>
      </c>
      <c r="N67" s="77">
        <v>4</v>
      </c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</row>
    <row r="68" spans="1:163" ht="25.9" customHeight="1" thickTop="1" x14ac:dyDescent="0.2">
      <c r="A68" s="286"/>
      <c r="B68" s="166" t="s">
        <v>58</v>
      </c>
      <c r="C68" s="113">
        <v>0</v>
      </c>
      <c r="D68" s="36">
        <v>0</v>
      </c>
      <c r="E68" s="36">
        <v>25</v>
      </c>
      <c r="F68" s="202">
        <v>64</v>
      </c>
      <c r="G68" s="191">
        <v>40</v>
      </c>
      <c r="H68" s="164">
        <v>64</v>
      </c>
      <c r="I68" s="36">
        <v>55</v>
      </c>
      <c r="J68" s="209">
        <v>59</v>
      </c>
      <c r="K68" s="113">
        <v>46</v>
      </c>
      <c r="L68" s="36">
        <v>59</v>
      </c>
      <c r="M68" s="36">
        <v>45</v>
      </c>
      <c r="N68" s="165">
        <v>81</v>
      </c>
    </row>
    <row r="69" spans="1:163" ht="29.25" customHeight="1" thickBot="1" x14ac:dyDescent="0.25">
      <c r="A69" s="285"/>
      <c r="B69" s="95" t="s">
        <v>150</v>
      </c>
      <c r="C69" s="81">
        <v>0</v>
      </c>
      <c r="D69" s="38">
        <v>0</v>
      </c>
      <c r="E69" s="38">
        <v>0</v>
      </c>
      <c r="F69" s="198">
        <v>3</v>
      </c>
      <c r="G69" s="187">
        <v>4</v>
      </c>
      <c r="H69" s="183">
        <v>0</v>
      </c>
      <c r="I69" s="38">
        <v>0</v>
      </c>
      <c r="J69" s="205">
        <v>0</v>
      </c>
      <c r="K69" s="81">
        <v>0</v>
      </c>
      <c r="L69" s="38">
        <v>5</v>
      </c>
      <c r="M69" s="38">
        <v>4</v>
      </c>
      <c r="N69" s="39">
        <v>0</v>
      </c>
    </row>
    <row r="70" spans="1:163" ht="25.9" customHeight="1" thickTop="1" x14ac:dyDescent="0.2">
      <c r="A70" s="287" t="s">
        <v>77</v>
      </c>
      <c r="B70" s="96" t="s">
        <v>57</v>
      </c>
      <c r="C70" s="17">
        <v>0</v>
      </c>
      <c r="D70" s="15">
        <v>0</v>
      </c>
      <c r="E70" s="15">
        <v>25</v>
      </c>
      <c r="F70" s="199">
        <v>73</v>
      </c>
      <c r="G70" s="188">
        <v>23</v>
      </c>
      <c r="H70" s="157">
        <v>73</v>
      </c>
      <c r="I70" s="15">
        <v>53</v>
      </c>
      <c r="J70" s="206">
        <v>57</v>
      </c>
      <c r="K70" s="17">
        <v>47</v>
      </c>
      <c r="L70" s="15">
        <v>63</v>
      </c>
      <c r="M70" s="15">
        <v>50</v>
      </c>
      <c r="N70" s="77">
        <v>84</v>
      </c>
    </row>
    <row r="71" spans="1:163" ht="25.9" customHeight="1" thickBot="1" x14ac:dyDescent="0.25">
      <c r="A71" s="285"/>
      <c r="B71" s="95" t="s">
        <v>58</v>
      </c>
      <c r="C71" s="81">
        <v>0</v>
      </c>
      <c r="D71" s="38">
        <v>0</v>
      </c>
      <c r="E71" s="38">
        <v>0</v>
      </c>
      <c r="F71" s="198">
        <v>2</v>
      </c>
      <c r="G71" s="187">
        <v>27</v>
      </c>
      <c r="H71" s="183">
        <v>2</v>
      </c>
      <c r="I71" s="38">
        <v>7</v>
      </c>
      <c r="J71" s="205">
        <v>3</v>
      </c>
      <c r="K71" s="81">
        <v>3</v>
      </c>
      <c r="L71" s="38">
        <v>2</v>
      </c>
      <c r="M71" s="38">
        <v>5</v>
      </c>
      <c r="N71" s="39">
        <v>1</v>
      </c>
    </row>
    <row r="72" spans="1:163" ht="25.9" customHeight="1" thickTop="1" x14ac:dyDescent="0.2">
      <c r="A72" s="287" t="s">
        <v>120</v>
      </c>
      <c r="B72" s="96" t="s">
        <v>57</v>
      </c>
      <c r="C72" s="17">
        <v>0</v>
      </c>
      <c r="D72" s="15">
        <v>0</v>
      </c>
      <c r="E72" s="15">
        <v>0</v>
      </c>
      <c r="F72" s="199">
        <v>26</v>
      </c>
      <c r="G72" s="188">
        <v>9</v>
      </c>
      <c r="H72" s="157">
        <v>22</v>
      </c>
      <c r="I72" s="15">
        <v>7</v>
      </c>
      <c r="J72" s="206">
        <v>9</v>
      </c>
      <c r="K72" s="32">
        <v>2</v>
      </c>
      <c r="L72" s="15">
        <v>4</v>
      </c>
      <c r="M72" s="15">
        <v>9</v>
      </c>
      <c r="N72" s="43">
        <v>26</v>
      </c>
    </row>
    <row r="73" spans="1:163" ht="25.9" customHeight="1" thickBot="1" x14ac:dyDescent="0.25">
      <c r="A73" s="284"/>
      <c r="B73" s="97" t="s">
        <v>58</v>
      </c>
      <c r="C73" s="13">
        <v>0</v>
      </c>
      <c r="D73" s="12">
        <v>0</v>
      </c>
      <c r="E73" s="12">
        <v>25</v>
      </c>
      <c r="F73" s="200">
        <v>49</v>
      </c>
      <c r="G73" s="189">
        <v>41</v>
      </c>
      <c r="H73" s="160">
        <v>53</v>
      </c>
      <c r="I73" s="12">
        <v>53</v>
      </c>
      <c r="J73" s="207">
        <v>51</v>
      </c>
      <c r="K73" s="193">
        <v>48</v>
      </c>
      <c r="L73" s="12">
        <v>61</v>
      </c>
      <c r="M73" s="12">
        <v>46</v>
      </c>
      <c r="N73" s="39">
        <v>59</v>
      </c>
    </row>
    <row r="74" spans="1:163" ht="25.9" customHeight="1" thickTop="1" x14ac:dyDescent="0.2">
      <c r="A74" s="282" t="s">
        <v>121</v>
      </c>
      <c r="B74" s="93" t="s">
        <v>57</v>
      </c>
      <c r="C74" s="79">
        <v>0</v>
      </c>
      <c r="D74" s="80">
        <v>0</v>
      </c>
      <c r="E74" s="80">
        <v>0</v>
      </c>
      <c r="F74" s="196">
        <v>26</v>
      </c>
      <c r="G74" s="185">
        <v>2</v>
      </c>
      <c r="H74" s="182">
        <v>9</v>
      </c>
      <c r="I74" s="80">
        <v>4</v>
      </c>
      <c r="J74" s="203">
        <v>5</v>
      </c>
      <c r="K74" s="194">
        <v>1</v>
      </c>
      <c r="L74" s="80">
        <v>2</v>
      </c>
      <c r="M74" s="80">
        <v>8</v>
      </c>
      <c r="N74" s="77">
        <v>24</v>
      </c>
    </row>
    <row r="75" spans="1:163" ht="25.9" customHeight="1" thickBot="1" x14ac:dyDescent="0.25">
      <c r="A75" s="285"/>
      <c r="B75" s="95" t="s">
        <v>58</v>
      </c>
      <c r="C75" s="81">
        <v>0</v>
      </c>
      <c r="D75" s="38">
        <v>0</v>
      </c>
      <c r="E75" s="38">
        <v>0</v>
      </c>
      <c r="F75" s="198">
        <v>0</v>
      </c>
      <c r="G75" s="187">
        <v>7</v>
      </c>
      <c r="H75" s="183">
        <v>13</v>
      </c>
      <c r="I75" s="38">
        <v>3</v>
      </c>
      <c r="J75" s="205">
        <v>4</v>
      </c>
      <c r="K75" s="195">
        <v>1</v>
      </c>
      <c r="L75" s="38">
        <v>2</v>
      </c>
      <c r="M75" s="38">
        <v>1</v>
      </c>
      <c r="N75" s="39">
        <v>2</v>
      </c>
    </row>
    <row r="76" spans="1:163" ht="30" customHeight="1" thickTop="1" x14ac:dyDescent="0.2">
      <c r="A76" s="282" t="s">
        <v>122</v>
      </c>
      <c r="B76" s="96" t="s">
        <v>151</v>
      </c>
      <c r="C76" s="17">
        <v>0</v>
      </c>
      <c r="D76" s="15">
        <v>0</v>
      </c>
      <c r="E76" s="15">
        <v>0</v>
      </c>
      <c r="F76" s="199">
        <v>3</v>
      </c>
      <c r="G76" s="188">
        <v>0</v>
      </c>
      <c r="H76" s="157">
        <v>1</v>
      </c>
      <c r="I76" s="15">
        <v>0</v>
      </c>
      <c r="J76" s="206">
        <v>0</v>
      </c>
      <c r="K76" s="17">
        <v>0</v>
      </c>
      <c r="L76" s="15">
        <v>0</v>
      </c>
      <c r="M76" s="15">
        <v>0</v>
      </c>
      <c r="N76" s="77">
        <v>0</v>
      </c>
      <c r="O76" s="85"/>
    </row>
    <row r="77" spans="1:163" ht="28.5" customHeight="1" x14ac:dyDescent="0.2">
      <c r="A77" s="283"/>
      <c r="B77" s="96" t="s">
        <v>152</v>
      </c>
      <c r="C77" s="16">
        <v>0</v>
      </c>
      <c r="D77" s="14">
        <v>0</v>
      </c>
      <c r="E77" s="14">
        <v>0</v>
      </c>
      <c r="F77" s="197">
        <v>7</v>
      </c>
      <c r="G77" s="186">
        <v>0</v>
      </c>
      <c r="H77" s="158">
        <v>0</v>
      </c>
      <c r="I77" s="14">
        <v>0</v>
      </c>
      <c r="J77" s="204">
        <v>0</v>
      </c>
      <c r="K77" s="16">
        <v>0</v>
      </c>
      <c r="L77" s="14">
        <v>0</v>
      </c>
      <c r="M77" s="14">
        <v>0</v>
      </c>
      <c r="N77" s="42">
        <v>0</v>
      </c>
      <c r="O77" s="85"/>
    </row>
    <row r="78" spans="1:163" ht="25.9" customHeight="1" x14ac:dyDescent="0.2">
      <c r="A78" s="283"/>
      <c r="B78" s="96" t="s">
        <v>153</v>
      </c>
      <c r="C78" s="16">
        <v>0</v>
      </c>
      <c r="D78" s="14">
        <v>0</v>
      </c>
      <c r="E78" s="14">
        <v>19</v>
      </c>
      <c r="F78" s="197">
        <v>30</v>
      </c>
      <c r="G78" s="186">
        <v>10</v>
      </c>
      <c r="H78" s="158">
        <v>21</v>
      </c>
      <c r="I78" s="14">
        <v>0</v>
      </c>
      <c r="J78" s="204">
        <v>0</v>
      </c>
      <c r="K78" s="16">
        <v>0</v>
      </c>
      <c r="L78" s="14">
        <v>0</v>
      </c>
      <c r="M78" s="14">
        <v>0</v>
      </c>
      <c r="N78" s="42">
        <v>0</v>
      </c>
      <c r="O78" s="85"/>
    </row>
    <row r="79" spans="1:163" ht="25.9" customHeight="1" x14ac:dyDescent="0.2">
      <c r="A79" s="283"/>
      <c r="B79" s="96" t="s">
        <v>154</v>
      </c>
      <c r="C79" s="16">
        <v>0</v>
      </c>
      <c r="D79" s="14">
        <v>0</v>
      </c>
      <c r="E79" s="14">
        <v>6</v>
      </c>
      <c r="F79" s="197">
        <v>5</v>
      </c>
      <c r="G79" s="186">
        <v>1</v>
      </c>
      <c r="H79" s="158">
        <v>11</v>
      </c>
      <c r="I79" s="14">
        <v>2</v>
      </c>
      <c r="J79" s="204">
        <v>0</v>
      </c>
      <c r="K79" s="16">
        <v>0</v>
      </c>
      <c r="L79" s="14">
        <v>0</v>
      </c>
      <c r="M79" s="14">
        <v>0</v>
      </c>
      <c r="N79" s="42">
        <v>27</v>
      </c>
      <c r="O79" s="85"/>
    </row>
    <row r="80" spans="1:163" ht="25.9" customHeight="1" x14ac:dyDescent="0.2">
      <c r="A80" s="284"/>
      <c r="B80" s="96" t="s">
        <v>155</v>
      </c>
      <c r="C80" s="13">
        <v>0</v>
      </c>
      <c r="D80" s="12">
        <v>0</v>
      </c>
      <c r="E80" s="12">
        <v>0</v>
      </c>
      <c r="F80" s="200">
        <v>5</v>
      </c>
      <c r="G80" s="189">
        <v>4</v>
      </c>
      <c r="H80" s="160">
        <v>20</v>
      </c>
      <c r="I80" s="12">
        <v>3</v>
      </c>
      <c r="J80" s="207">
        <v>0</v>
      </c>
      <c r="K80" s="13">
        <v>3</v>
      </c>
      <c r="L80" s="12">
        <v>0</v>
      </c>
      <c r="M80" s="12">
        <v>0</v>
      </c>
      <c r="N80" s="42">
        <v>48</v>
      </c>
      <c r="O80" s="85"/>
    </row>
    <row r="81" spans="1:15" ht="25.9" customHeight="1" thickBot="1" x14ac:dyDescent="0.25">
      <c r="A81" s="285"/>
      <c r="B81" s="96" t="s">
        <v>156</v>
      </c>
      <c r="C81" s="13">
        <v>0</v>
      </c>
      <c r="D81" s="12">
        <v>0</v>
      </c>
      <c r="E81" s="12">
        <v>0</v>
      </c>
      <c r="F81" s="200">
        <v>25</v>
      </c>
      <c r="G81" s="189">
        <v>35</v>
      </c>
      <c r="H81" s="160">
        <v>22</v>
      </c>
      <c r="I81" s="12">
        <v>55</v>
      </c>
      <c r="J81" s="207">
        <v>60</v>
      </c>
      <c r="K81" s="13">
        <v>47</v>
      </c>
      <c r="L81" s="12">
        <v>65</v>
      </c>
      <c r="M81" s="12">
        <v>55</v>
      </c>
      <c r="N81" s="40">
        <v>10</v>
      </c>
      <c r="O81" s="85"/>
    </row>
    <row r="82" spans="1:15" ht="25.9" customHeight="1" thickTop="1" x14ac:dyDescent="0.2">
      <c r="A82" s="279" t="s">
        <v>123</v>
      </c>
      <c r="B82" s="93" t="s">
        <v>69</v>
      </c>
      <c r="C82" s="78">
        <v>0</v>
      </c>
      <c r="D82" s="80">
        <v>0</v>
      </c>
      <c r="E82" s="80">
        <v>13</v>
      </c>
      <c r="F82" s="196">
        <v>69</v>
      </c>
      <c r="G82" s="185">
        <v>40</v>
      </c>
      <c r="H82" s="182">
        <v>57</v>
      </c>
      <c r="I82" s="80">
        <v>43</v>
      </c>
      <c r="J82" s="203">
        <v>49</v>
      </c>
      <c r="K82" s="79">
        <v>38</v>
      </c>
      <c r="L82" s="80">
        <v>51</v>
      </c>
      <c r="M82" s="80">
        <v>45</v>
      </c>
      <c r="N82" s="77">
        <v>63</v>
      </c>
    </row>
    <row r="83" spans="1:15" ht="32.25" customHeight="1" x14ac:dyDescent="0.2">
      <c r="A83" s="280"/>
      <c r="B83" s="94" t="s">
        <v>68</v>
      </c>
      <c r="C83" s="41">
        <v>0</v>
      </c>
      <c r="D83" s="14">
        <v>0</v>
      </c>
      <c r="E83" s="14">
        <v>10</v>
      </c>
      <c r="F83" s="197">
        <v>6</v>
      </c>
      <c r="G83" s="186">
        <v>6</v>
      </c>
      <c r="H83" s="158">
        <v>16</v>
      </c>
      <c r="I83" s="14">
        <v>16</v>
      </c>
      <c r="J83" s="204">
        <v>6</v>
      </c>
      <c r="K83" s="16">
        <v>8</v>
      </c>
      <c r="L83" s="14">
        <v>10</v>
      </c>
      <c r="M83" s="14">
        <v>7</v>
      </c>
      <c r="N83" s="42">
        <v>19</v>
      </c>
    </row>
    <row r="84" spans="1:15" ht="25.9" customHeight="1" thickBot="1" x14ac:dyDescent="0.25">
      <c r="A84" s="281"/>
      <c r="B84" s="95" t="s">
        <v>70</v>
      </c>
      <c r="C84" s="37">
        <v>0</v>
      </c>
      <c r="D84" s="38">
        <v>0</v>
      </c>
      <c r="E84" s="38">
        <v>2</v>
      </c>
      <c r="F84" s="198">
        <v>0</v>
      </c>
      <c r="G84" s="187">
        <v>4</v>
      </c>
      <c r="H84" s="183">
        <v>2</v>
      </c>
      <c r="I84" s="38">
        <v>1</v>
      </c>
      <c r="J84" s="205">
        <v>5</v>
      </c>
      <c r="K84" s="81">
        <v>4</v>
      </c>
      <c r="L84" s="38">
        <v>4</v>
      </c>
      <c r="M84" s="38">
        <v>3</v>
      </c>
      <c r="N84" s="39">
        <v>3</v>
      </c>
    </row>
    <row r="85" spans="1:15" ht="15.75" thickTop="1" x14ac:dyDescent="0.2">
      <c r="B85" s="86"/>
    </row>
    <row r="86" spans="1:15" ht="30" customHeight="1" x14ac:dyDescent="0.2">
      <c r="B86" s="269" t="s">
        <v>165</v>
      </c>
      <c r="C86" s="270"/>
      <c r="D86" s="270"/>
      <c r="E86" s="270"/>
    </row>
  </sheetData>
  <mergeCells count="27">
    <mergeCell ref="A62:A64"/>
    <mergeCell ref="A32:A45"/>
    <mergeCell ref="A52:A53"/>
    <mergeCell ref="A54:A56"/>
    <mergeCell ref="A57:A59"/>
    <mergeCell ref="A60:A61"/>
    <mergeCell ref="C3:N3"/>
    <mergeCell ref="A4:B4"/>
    <mergeCell ref="A5:B6"/>
    <mergeCell ref="A1:N1"/>
    <mergeCell ref="A2:N2"/>
    <mergeCell ref="B86:E86"/>
    <mergeCell ref="A7:A10"/>
    <mergeCell ref="A11:A12"/>
    <mergeCell ref="A13:A22"/>
    <mergeCell ref="A46:A48"/>
    <mergeCell ref="A49:A51"/>
    <mergeCell ref="A23:A24"/>
    <mergeCell ref="A25:A29"/>
    <mergeCell ref="A30:A31"/>
    <mergeCell ref="A82:A84"/>
    <mergeCell ref="A76:A81"/>
    <mergeCell ref="A67:A69"/>
    <mergeCell ref="A70:A71"/>
    <mergeCell ref="A72:A73"/>
    <mergeCell ref="A74:A75"/>
    <mergeCell ref="A65:A66"/>
  </mergeCells>
  <printOptions horizontalCentered="1" verticalCentered="1"/>
  <pageMargins left="0" right="0" top="0.35433070866141736" bottom="0.11811023622047245" header="0.19685039370078741" footer="0.19685039370078741"/>
  <pageSetup paperSize="9" scale="55" orientation="landscape" r:id="rId1"/>
  <headerFooter alignWithMargins="0">
    <oddHeader>&amp;R&amp;"Monotype Corsiva,Normal"Coord. Indicadores de Calidad
Lic. Aymée E. Vergara García</oddHeader>
    <oddFooter>&amp;RSESTAD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opLeftCell="A64" zoomScale="80" zoomScaleNormal="80" workbookViewId="0">
      <selection activeCell="D5" sqref="D5"/>
    </sheetView>
  </sheetViews>
  <sheetFormatPr baseColWidth="10" defaultRowHeight="12.75" x14ac:dyDescent="0.2"/>
  <cols>
    <col min="1" max="1" width="6.42578125" customWidth="1"/>
    <col min="2" max="2" width="56.42578125" customWidth="1"/>
    <col min="3" max="3" width="35.28515625" customWidth="1"/>
    <col min="4" max="4" width="7.5703125" customWidth="1"/>
    <col min="5" max="5" width="9.28515625" customWidth="1"/>
    <col min="6" max="6" width="9.140625" customWidth="1"/>
    <col min="7" max="7" width="8.140625" customWidth="1"/>
    <col min="8" max="8" width="7.5703125" customWidth="1"/>
    <col min="9" max="10" width="10" customWidth="1"/>
    <col min="11" max="11" width="9.42578125" customWidth="1"/>
    <col min="12" max="12" width="12.28515625" customWidth="1"/>
    <col min="13" max="13" width="10.5703125" customWidth="1"/>
    <col min="14" max="14" width="11.5703125" customWidth="1"/>
    <col min="15" max="15" width="11.42578125" customWidth="1"/>
    <col min="16" max="16" width="15.28515625" customWidth="1"/>
  </cols>
  <sheetData>
    <row r="1" spans="1:16" ht="46.9" customHeight="1" x14ac:dyDescent="0.2">
      <c r="B1" s="296" t="s">
        <v>158</v>
      </c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318"/>
    </row>
    <row r="2" spans="1:16" ht="31.9" customHeight="1" x14ac:dyDescent="0.2">
      <c r="B2" s="297" t="s">
        <v>100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318"/>
    </row>
    <row r="3" spans="1:16" ht="28.9" customHeight="1" x14ac:dyDescent="0.2">
      <c r="B3" s="1"/>
      <c r="C3" s="2"/>
      <c r="D3" s="3"/>
    </row>
    <row r="4" spans="1:16" ht="37.15" customHeight="1" thickBot="1" x14ac:dyDescent="0.25">
      <c r="B4" s="4" t="s">
        <v>0</v>
      </c>
      <c r="C4" s="5" t="s">
        <v>1</v>
      </c>
      <c r="D4" s="288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120"/>
    </row>
    <row r="5" spans="1:16" ht="18.75" thickBot="1" x14ac:dyDescent="0.25">
      <c r="A5" s="116"/>
      <c r="B5" s="322" t="s">
        <v>2</v>
      </c>
      <c r="C5" s="323"/>
      <c r="D5" s="18">
        <f>D8+D9+D10+D11</f>
        <v>50</v>
      </c>
      <c r="E5" s="101">
        <f t="shared" ref="E5:G5" si="0">E8+E9+E10+E11</f>
        <v>50</v>
      </c>
      <c r="F5" s="101">
        <f t="shared" si="0"/>
        <v>50</v>
      </c>
      <c r="G5" s="101">
        <f t="shared" si="0"/>
        <v>50</v>
      </c>
      <c r="H5" s="102">
        <f t="shared" ref="H5:O5" si="1">H8+H9+H10+H11</f>
        <v>50</v>
      </c>
      <c r="I5" s="19">
        <f t="shared" si="1"/>
        <v>59</v>
      </c>
      <c r="J5" s="20">
        <f t="shared" si="1"/>
        <v>52</v>
      </c>
      <c r="K5" s="19">
        <f t="shared" si="1"/>
        <v>50</v>
      </c>
      <c r="L5" s="19">
        <f t="shared" si="1"/>
        <v>43</v>
      </c>
      <c r="M5" s="35">
        <f t="shared" si="1"/>
        <v>59</v>
      </c>
      <c r="N5" s="20">
        <f t="shared" si="1"/>
        <v>50</v>
      </c>
      <c r="O5" s="125">
        <f t="shared" si="1"/>
        <v>109</v>
      </c>
      <c r="P5" s="131">
        <f>D5+E5+F5+G5+H5+I5+J5+K5+L5+M5+N5+O5</f>
        <v>672</v>
      </c>
    </row>
    <row r="6" spans="1:16" ht="43.15" customHeight="1" thickTop="1" x14ac:dyDescent="0.2">
      <c r="A6" s="114"/>
      <c r="B6" s="324" t="s">
        <v>3</v>
      </c>
      <c r="C6" s="325"/>
      <c r="D6" s="155" t="s">
        <v>4</v>
      </c>
      <c r="E6" s="154" t="s">
        <v>5</v>
      </c>
      <c r="F6" s="153" t="s">
        <v>6</v>
      </c>
      <c r="G6" s="249" t="s">
        <v>7</v>
      </c>
      <c r="H6" s="155" t="s">
        <v>8</v>
      </c>
      <c r="I6" s="154" t="s">
        <v>9</v>
      </c>
      <c r="J6" s="153" t="s">
        <v>10</v>
      </c>
      <c r="K6" s="249" t="s">
        <v>11</v>
      </c>
      <c r="L6" s="155" t="s">
        <v>12</v>
      </c>
      <c r="M6" s="251" t="s">
        <v>13</v>
      </c>
      <c r="N6" s="255" t="s">
        <v>14</v>
      </c>
      <c r="O6" s="253" t="s">
        <v>15</v>
      </c>
      <c r="P6" s="319" t="s">
        <v>126</v>
      </c>
    </row>
    <row r="7" spans="1:16" ht="30.6" customHeight="1" thickBot="1" x14ac:dyDescent="0.25">
      <c r="A7" s="115"/>
      <c r="B7" s="326"/>
      <c r="C7" s="327"/>
      <c r="D7" s="25"/>
      <c r="E7" s="26"/>
      <c r="F7" s="27"/>
      <c r="G7" s="250"/>
      <c r="H7" s="25"/>
      <c r="I7" s="262"/>
      <c r="J7" s="260"/>
      <c r="K7" s="250"/>
      <c r="L7" s="25"/>
      <c r="M7" s="252"/>
      <c r="N7" s="256"/>
      <c r="O7" s="254"/>
      <c r="P7" s="320"/>
    </row>
    <row r="8" spans="1:16" ht="19.149999999999999" customHeight="1" thickTop="1" x14ac:dyDescent="0.2">
      <c r="B8" s="313" t="s">
        <v>17</v>
      </c>
      <c r="C8" s="136" t="s">
        <v>19</v>
      </c>
      <c r="D8" s="17">
        <v>50</v>
      </c>
      <c r="E8" s="15">
        <v>50</v>
      </c>
      <c r="F8" s="15">
        <v>50</v>
      </c>
      <c r="G8" s="214">
        <v>50</v>
      </c>
      <c r="H8" s="210">
        <v>50</v>
      </c>
      <c r="I8" s="261">
        <v>59</v>
      </c>
      <c r="J8" s="259">
        <v>52</v>
      </c>
      <c r="K8" s="258">
        <v>10</v>
      </c>
      <c r="L8" s="17">
        <v>39</v>
      </c>
      <c r="M8" s="15">
        <v>59</v>
      </c>
      <c r="N8" s="238">
        <v>50</v>
      </c>
      <c r="O8" s="222">
        <v>102</v>
      </c>
      <c r="P8" s="126">
        <f>SUM(D8:O8)</f>
        <v>621</v>
      </c>
    </row>
    <row r="9" spans="1:16" ht="19.149999999999999" customHeight="1" x14ac:dyDescent="0.2">
      <c r="B9" s="313"/>
      <c r="C9" s="137" t="s">
        <v>20</v>
      </c>
      <c r="D9" s="16">
        <v>0</v>
      </c>
      <c r="E9" s="14">
        <v>0</v>
      </c>
      <c r="F9" s="14">
        <v>0</v>
      </c>
      <c r="G9" s="215">
        <v>0</v>
      </c>
      <c r="H9" s="186">
        <v>0</v>
      </c>
      <c r="I9" s="257">
        <v>0</v>
      </c>
      <c r="J9" s="15">
        <v>0</v>
      </c>
      <c r="K9" s="223">
        <v>25</v>
      </c>
      <c r="L9" s="16">
        <v>4</v>
      </c>
      <c r="M9" s="14"/>
      <c r="N9" s="241">
        <v>0</v>
      </c>
      <c r="O9" s="237">
        <v>5</v>
      </c>
      <c r="P9" s="232">
        <f>SUM(D9:O9)</f>
        <v>34</v>
      </c>
    </row>
    <row r="10" spans="1:16" ht="20.25" x14ac:dyDescent="0.2">
      <c r="B10" s="313"/>
      <c r="C10" s="137" t="s">
        <v>21</v>
      </c>
      <c r="D10" s="16">
        <v>0</v>
      </c>
      <c r="E10" s="14">
        <v>0</v>
      </c>
      <c r="F10" s="14">
        <v>0</v>
      </c>
      <c r="G10" s="215">
        <v>0</v>
      </c>
      <c r="H10" s="186">
        <v>0</v>
      </c>
      <c r="I10" s="14">
        <v>0</v>
      </c>
      <c r="J10" s="14">
        <v>0</v>
      </c>
      <c r="K10" s="223">
        <v>0</v>
      </c>
      <c r="L10" s="16">
        <v>0</v>
      </c>
      <c r="M10" s="14">
        <v>0</v>
      </c>
      <c r="N10" s="240">
        <v>0</v>
      </c>
      <c r="O10" s="236">
        <v>2</v>
      </c>
      <c r="P10" s="231">
        <f t="shared" ref="P10:P12" si="2">D10+E10+F10+G10+H10+I10+J10+K10+L10+M10+N10+O10</f>
        <v>2</v>
      </c>
    </row>
    <row r="11" spans="1:16" ht="20.45" customHeight="1" thickBot="1" x14ac:dyDescent="0.25">
      <c r="B11" s="314"/>
      <c r="C11" s="138" t="s">
        <v>22</v>
      </c>
      <c r="D11" s="21">
        <v>0</v>
      </c>
      <c r="E11" s="22">
        <v>0</v>
      </c>
      <c r="F11" s="22">
        <v>0</v>
      </c>
      <c r="G11" s="216">
        <v>0</v>
      </c>
      <c r="H11" s="211">
        <v>0</v>
      </c>
      <c r="I11" s="22">
        <v>0</v>
      </c>
      <c r="J11" s="22">
        <v>0</v>
      </c>
      <c r="K11" s="224">
        <v>15</v>
      </c>
      <c r="L11" s="21">
        <v>0</v>
      </c>
      <c r="M11" s="22">
        <v>0</v>
      </c>
      <c r="N11" s="239">
        <v>0</v>
      </c>
      <c r="O11" s="235">
        <v>0</v>
      </c>
      <c r="P11" s="127">
        <f t="shared" si="2"/>
        <v>15</v>
      </c>
    </row>
    <row r="12" spans="1:16" ht="18" customHeight="1" thickTop="1" x14ac:dyDescent="0.2">
      <c r="A12" s="75"/>
      <c r="B12" s="312" t="s">
        <v>18</v>
      </c>
      <c r="C12" s="137" t="s">
        <v>23</v>
      </c>
      <c r="D12" s="17">
        <v>25</v>
      </c>
      <c r="E12" s="15">
        <v>16</v>
      </c>
      <c r="F12" s="15">
        <v>31</v>
      </c>
      <c r="G12" s="217">
        <v>26</v>
      </c>
      <c r="H12" s="188">
        <v>31</v>
      </c>
      <c r="I12" s="15">
        <v>35</v>
      </c>
      <c r="J12" s="15">
        <v>30</v>
      </c>
      <c r="K12" s="225">
        <v>37</v>
      </c>
      <c r="L12" s="17">
        <v>19</v>
      </c>
      <c r="M12" s="15">
        <v>23</v>
      </c>
      <c r="N12" s="246">
        <v>27</v>
      </c>
      <c r="O12" s="243">
        <v>56</v>
      </c>
      <c r="P12" s="152">
        <f t="shared" si="2"/>
        <v>356</v>
      </c>
    </row>
    <row r="13" spans="1:16" ht="18" customHeight="1" thickBot="1" x14ac:dyDescent="0.25">
      <c r="A13" s="75"/>
      <c r="B13" s="314"/>
      <c r="C13" s="139" t="s">
        <v>24</v>
      </c>
      <c r="D13" s="21">
        <v>25</v>
      </c>
      <c r="E13" s="22">
        <v>34</v>
      </c>
      <c r="F13" s="22">
        <v>19</v>
      </c>
      <c r="G13" s="216">
        <v>24</v>
      </c>
      <c r="H13" s="211">
        <v>19</v>
      </c>
      <c r="I13" s="22">
        <v>24</v>
      </c>
      <c r="J13" s="22">
        <v>22</v>
      </c>
      <c r="K13" s="224">
        <v>13</v>
      </c>
      <c r="L13" s="21">
        <v>24</v>
      </c>
      <c r="M13" s="22">
        <v>36</v>
      </c>
      <c r="N13" s="239">
        <v>23</v>
      </c>
      <c r="O13" s="235">
        <v>53</v>
      </c>
      <c r="P13" s="127">
        <f>SUM(D13:O13)</f>
        <v>316</v>
      </c>
    </row>
    <row r="14" spans="1:16" ht="19.149999999999999" customHeight="1" thickTop="1" x14ac:dyDescent="0.2">
      <c r="A14" s="75"/>
      <c r="B14" s="312" t="s">
        <v>25</v>
      </c>
      <c r="C14" s="140" t="s">
        <v>26</v>
      </c>
      <c r="D14" s="17">
        <v>0</v>
      </c>
      <c r="E14" s="15">
        <v>0</v>
      </c>
      <c r="F14" s="15">
        <v>0</v>
      </c>
      <c r="G14" s="217">
        <v>0</v>
      </c>
      <c r="H14" s="188">
        <v>0</v>
      </c>
      <c r="I14" s="15">
        <v>50</v>
      </c>
      <c r="J14" s="15">
        <v>0</v>
      </c>
      <c r="K14" s="225">
        <v>0</v>
      </c>
      <c r="L14" s="17">
        <v>0</v>
      </c>
      <c r="M14" s="15">
        <v>0</v>
      </c>
      <c r="N14" s="246">
        <v>0</v>
      </c>
      <c r="O14" s="243">
        <v>50</v>
      </c>
      <c r="P14" s="152">
        <f>SUM(D14:O14)</f>
        <v>100</v>
      </c>
    </row>
    <row r="15" spans="1:16" ht="16.899999999999999" customHeight="1" x14ac:dyDescent="0.2">
      <c r="A15" s="75"/>
      <c r="B15" s="313"/>
      <c r="C15" s="141" t="s">
        <v>27</v>
      </c>
      <c r="D15" s="16">
        <v>0</v>
      </c>
      <c r="E15" s="14">
        <v>2</v>
      </c>
      <c r="F15" s="14">
        <v>0</v>
      </c>
      <c r="G15" s="215">
        <v>0</v>
      </c>
      <c r="H15" s="186">
        <v>0</v>
      </c>
      <c r="I15" s="14">
        <v>1</v>
      </c>
      <c r="J15" s="14">
        <v>0</v>
      </c>
      <c r="K15" s="223">
        <v>0</v>
      </c>
      <c r="L15" s="16">
        <v>0</v>
      </c>
      <c r="M15" s="14">
        <v>2</v>
      </c>
      <c r="N15" s="241">
        <v>0</v>
      </c>
      <c r="O15" s="237">
        <v>6</v>
      </c>
      <c r="P15" s="232">
        <f t="shared" ref="P15:P23" si="3">SUM(D15:O15)</f>
        <v>11</v>
      </c>
    </row>
    <row r="16" spans="1:16" ht="18" customHeight="1" x14ac:dyDescent="0.2">
      <c r="A16" s="75"/>
      <c r="B16" s="313"/>
      <c r="C16" s="141" t="s">
        <v>28</v>
      </c>
      <c r="D16" s="16">
        <v>0</v>
      </c>
      <c r="E16" s="14">
        <v>0</v>
      </c>
      <c r="F16" s="14">
        <v>0</v>
      </c>
      <c r="G16" s="215">
        <v>0</v>
      </c>
      <c r="H16" s="186">
        <v>0</v>
      </c>
      <c r="I16" s="14">
        <v>0</v>
      </c>
      <c r="J16" s="14">
        <v>0</v>
      </c>
      <c r="K16" s="223">
        <v>0</v>
      </c>
      <c r="L16" s="16">
        <v>2</v>
      </c>
      <c r="M16" s="14">
        <v>0</v>
      </c>
      <c r="N16" s="241">
        <v>0</v>
      </c>
      <c r="O16" s="236">
        <v>0</v>
      </c>
      <c r="P16" s="231">
        <f t="shared" si="3"/>
        <v>2</v>
      </c>
    </row>
    <row r="17" spans="1:16" ht="20.25" x14ac:dyDescent="0.2">
      <c r="A17" s="75"/>
      <c r="B17" s="313"/>
      <c r="C17" s="142" t="s">
        <v>29</v>
      </c>
      <c r="D17" s="16">
        <v>0</v>
      </c>
      <c r="E17" s="14">
        <v>0</v>
      </c>
      <c r="F17" s="14">
        <v>0</v>
      </c>
      <c r="G17" s="215">
        <v>0</v>
      </c>
      <c r="H17" s="186">
        <v>2</v>
      </c>
      <c r="I17" s="14">
        <v>0</v>
      </c>
      <c r="J17" s="14">
        <v>0</v>
      </c>
      <c r="K17" s="223">
        <v>0</v>
      </c>
      <c r="L17" s="16">
        <v>0</v>
      </c>
      <c r="M17" s="14">
        <v>7</v>
      </c>
      <c r="N17" s="241">
        <v>1</v>
      </c>
      <c r="O17" s="236">
        <v>3</v>
      </c>
      <c r="P17" s="231">
        <f t="shared" si="3"/>
        <v>13</v>
      </c>
    </row>
    <row r="18" spans="1:16" ht="19.149999999999999" customHeight="1" x14ac:dyDescent="0.2">
      <c r="A18" s="75"/>
      <c r="B18" s="313"/>
      <c r="C18" s="142" t="s">
        <v>30</v>
      </c>
      <c r="D18" s="16">
        <v>0</v>
      </c>
      <c r="E18" s="14">
        <v>0</v>
      </c>
      <c r="F18" s="14">
        <v>0</v>
      </c>
      <c r="G18" s="215">
        <v>0</v>
      </c>
      <c r="H18" s="186">
        <v>1</v>
      </c>
      <c r="I18" s="14">
        <v>0</v>
      </c>
      <c r="J18" s="14">
        <v>0</v>
      </c>
      <c r="K18" s="223">
        <v>0</v>
      </c>
      <c r="L18" s="16">
        <v>3</v>
      </c>
      <c r="M18" s="14">
        <v>0</v>
      </c>
      <c r="N18" s="241">
        <v>0</v>
      </c>
      <c r="O18" s="236">
        <v>0</v>
      </c>
      <c r="P18" s="231">
        <f t="shared" si="3"/>
        <v>4</v>
      </c>
    </row>
    <row r="19" spans="1:16" ht="19.899999999999999" customHeight="1" x14ac:dyDescent="0.2">
      <c r="A19" s="75"/>
      <c r="B19" s="313"/>
      <c r="C19" s="142" t="s">
        <v>31</v>
      </c>
      <c r="D19" s="16">
        <v>0</v>
      </c>
      <c r="E19" s="14">
        <v>0</v>
      </c>
      <c r="F19" s="14">
        <v>0</v>
      </c>
      <c r="G19" s="215">
        <v>0</v>
      </c>
      <c r="H19" s="186">
        <v>0</v>
      </c>
      <c r="I19" s="14">
        <v>0</v>
      </c>
      <c r="J19" s="14">
        <v>0</v>
      </c>
      <c r="K19" s="223">
        <v>0</v>
      </c>
      <c r="L19" s="16">
        <v>0</v>
      </c>
      <c r="M19" s="14">
        <v>0</v>
      </c>
      <c r="N19" s="241">
        <v>0</v>
      </c>
      <c r="O19" s="236">
        <v>0</v>
      </c>
      <c r="P19" s="231">
        <f t="shared" si="3"/>
        <v>0</v>
      </c>
    </row>
    <row r="20" spans="1:16" ht="16.899999999999999" customHeight="1" x14ac:dyDescent="0.2">
      <c r="A20" s="75"/>
      <c r="B20" s="313"/>
      <c r="C20" s="142" t="s">
        <v>32</v>
      </c>
      <c r="D20" s="16">
        <v>0</v>
      </c>
      <c r="E20" s="14">
        <v>0</v>
      </c>
      <c r="F20" s="14">
        <v>0</v>
      </c>
      <c r="G20" s="215">
        <v>0</v>
      </c>
      <c r="H20" s="186">
        <v>0</v>
      </c>
      <c r="I20" s="14">
        <v>0</v>
      </c>
      <c r="J20" s="14">
        <v>0</v>
      </c>
      <c r="K20" s="223">
        <v>0</v>
      </c>
      <c r="L20" s="16">
        <v>0</v>
      </c>
      <c r="M20" s="14">
        <v>0</v>
      </c>
      <c r="N20" s="241">
        <v>0</v>
      </c>
      <c r="O20" s="236">
        <v>0</v>
      </c>
      <c r="P20" s="231">
        <f t="shared" si="3"/>
        <v>0</v>
      </c>
    </row>
    <row r="21" spans="1:16" ht="16.899999999999999" customHeight="1" x14ac:dyDescent="0.2">
      <c r="A21" s="75"/>
      <c r="B21" s="313"/>
      <c r="C21" s="142" t="s">
        <v>33</v>
      </c>
      <c r="D21" s="16">
        <v>0</v>
      </c>
      <c r="E21" s="14">
        <v>0</v>
      </c>
      <c r="F21" s="14">
        <v>0</v>
      </c>
      <c r="G21" s="215">
        <v>0</v>
      </c>
      <c r="H21" s="186">
        <v>0</v>
      </c>
      <c r="I21" s="14">
        <v>0</v>
      </c>
      <c r="J21" s="14">
        <v>0</v>
      </c>
      <c r="K21" s="223">
        <v>0</v>
      </c>
      <c r="L21" s="16">
        <v>0</v>
      </c>
      <c r="M21" s="14">
        <v>0</v>
      </c>
      <c r="N21" s="241">
        <v>0</v>
      </c>
      <c r="O21" s="236">
        <v>0</v>
      </c>
      <c r="P21" s="231">
        <f t="shared" si="3"/>
        <v>0</v>
      </c>
    </row>
    <row r="22" spans="1:16" ht="16.149999999999999" customHeight="1" x14ac:dyDescent="0.2">
      <c r="A22" s="75"/>
      <c r="B22" s="313"/>
      <c r="C22" s="142" t="s">
        <v>71</v>
      </c>
      <c r="D22" s="16">
        <v>25</v>
      </c>
      <c r="E22" s="14">
        <v>8</v>
      </c>
      <c r="F22" s="14">
        <v>50</v>
      </c>
      <c r="G22" s="215">
        <v>50</v>
      </c>
      <c r="H22" s="186">
        <v>47</v>
      </c>
      <c r="I22" s="14">
        <v>0</v>
      </c>
      <c r="J22" s="14">
        <v>0</v>
      </c>
      <c r="K22" s="223">
        <v>0</v>
      </c>
      <c r="L22" s="16"/>
      <c r="M22" s="14">
        <v>0</v>
      </c>
      <c r="N22" s="241">
        <v>0</v>
      </c>
      <c r="O22" s="236">
        <v>0</v>
      </c>
      <c r="P22" s="231">
        <f t="shared" si="3"/>
        <v>180</v>
      </c>
    </row>
    <row r="23" spans="1:16" ht="15.6" customHeight="1" thickBot="1" x14ac:dyDescent="0.25">
      <c r="A23" s="75"/>
      <c r="B23" s="314"/>
      <c r="C23" s="142" t="s">
        <v>145</v>
      </c>
      <c r="D23" s="21">
        <v>25</v>
      </c>
      <c r="E23" s="22">
        <v>40</v>
      </c>
      <c r="F23" s="22">
        <v>0</v>
      </c>
      <c r="G23" s="216">
        <v>0</v>
      </c>
      <c r="H23" s="211">
        <v>0</v>
      </c>
      <c r="I23" s="22">
        <v>8</v>
      </c>
      <c r="J23" s="22">
        <v>52</v>
      </c>
      <c r="K23" s="224">
        <v>50</v>
      </c>
      <c r="L23" s="21">
        <v>38</v>
      </c>
      <c r="M23" s="22">
        <v>50</v>
      </c>
      <c r="N23" s="239">
        <v>49</v>
      </c>
      <c r="O23" s="235">
        <v>50</v>
      </c>
      <c r="P23" s="127">
        <f t="shared" si="3"/>
        <v>362</v>
      </c>
    </row>
    <row r="24" spans="1:16" ht="20.45" customHeight="1" thickTop="1" x14ac:dyDescent="0.2">
      <c r="A24" s="75"/>
      <c r="B24" s="312" t="s">
        <v>34</v>
      </c>
      <c r="C24" s="143" t="s">
        <v>80</v>
      </c>
      <c r="D24" s="17">
        <v>40</v>
      </c>
      <c r="E24" s="15">
        <v>45</v>
      </c>
      <c r="F24" s="15">
        <v>35</v>
      </c>
      <c r="G24" s="217">
        <v>39</v>
      </c>
      <c r="H24" s="188">
        <v>22</v>
      </c>
      <c r="I24" s="15">
        <v>52</v>
      </c>
      <c r="J24" s="15">
        <v>12</v>
      </c>
      <c r="K24" s="225">
        <v>0</v>
      </c>
      <c r="L24" s="17">
        <v>41</v>
      </c>
      <c r="M24" s="15">
        <v>53</v>
      </c>
      <c r="N24" s="240">
        <v>30</v>
      </c>
      <c r="O24" s="234">
        <v>77</v>
      </c>
      <c r="P24" s="130">
        <f>SUM(D24:O24)</f>
        <v>446</v>
      </c>
    </row>
    <row r="25" spans="1:16" ht="18" customHeight="1" thickBot="1" x14ac:dyDescent="0.25">
      <c r="A25" s="75"/>
      <c r="B25" s="314"/>
      <c r="C25" s="138" t="s">
        <v>79</v>
      </c>
      <c r="D25" s="21">
        <v>10</v>
      </c>
      <c r="E25" s="22">
        <v>5</v>
      </c>
      <c r="F25" s="22">
        <v>15</v>
      </c>
      <c r="G25" s="216">
        <v>11</v>
      </c>
      <c r="H25" s="211">
        <v>28</v>
      </c>
      <c r="I25" s="22">
        <v>7</v>
      </c>
      <c r="J25" s="22">
        <v>40</v>
      </c>
      <c r="K25" s="224">
        <v>50</v>
      </c>
      <c r="L25" s="21">
        <v>2</v>
      </c>
      <c r="M25" s="22">
        <v>6</v>
      </c>
      <c r="N25" s="239">
        <v>20</v>
      </c>
      <c r="O25" s="235">
        <v>32</v>
      </c>
      <c r="P25" s="127">
        <f t="shared" ref="P25:P81" si="4">SUM(D25:O25)</f>
        <v>226</v>
      </c>
    </row>
    <row r="26" spans="1:16" ht="21" customHeight="1" thickTop="1" x14ac:dyDescent="0.2">
      <c r="A26" s="75"/>
      <c r="B26" s="315" t="s">
        <v>36</v>
      </c>
      <c r="C26" s="144" t="s">
        <v>37</v>
      </c>
      <c r="D26" s="17">
        <v>10</v>
      </c>
      <c r="E26" s="15">
        <v>0</v>
      </c>
      <c r="F26" s="15">
        <v>0</v>
      </c>
      <c r="G26" s="217">
        <v>0</v>
      </c>
      <c r="H26" s="188">
        <v>0</v>
      </c>
      <c r="I26" s="15">
        <v>2</v>
      </c>
      <c r="J26" s="15">
        <v>0</v>
      </c>
      <c r="K26" s="225">
        <v>0</v>
      </c>
      <c r="L26" s="17">
        <v>3</v>
      </c>
      <c r="M26" s="15">
        <v>0</v>
      </c>
      <c r="N26" s="240">
        <v>0</v>
      </c>
      <c r="O26" s="234">
        <v>1</v>
      </c>
      <c r="P26" s="130">
        <f t="shared" si="4"/>
        <v>16</v>
      </c>
    </row>
    <row r="27" spans="1:16" ht="21" customHeight="1" x14ac:dyDescent="0.2">
      <c r="A27" s="75"/>
      <c r="B27" s="316"/>
      <c r="C27" s="145" t="s">
        <v>38</v>
      </c>
      <c r="D27" s="16">
        <v>20</v>
      </c>
      <c r="E27" s="14">
        <v>3</v>
      </c>
      <c r="F27" s="14">
        <v>7</v>
      </c>
      <c r="G27" s="215">
        <v>6</v>
      </c>
      <c r="H27" s="186">
        <v>8</v>
      </c>
      <c r="I27" s="14">
        <v>13</v>
      </c>
      <c r="J27" s="14">
        <v>19</v>
      </c>
      <c r="K27" s="223">
        <v>7</v>
      </c>
      <c r="L27" s="16">
        <v>4</v>
      </c>
      <c r="M27" s="14">
        <v>4</v>
      </c>
      <c r="N27" s="241">
        <v>5</v>
      </c>
      <c r="O27" s="236">
        <v>21</v>
      </c>
      <c r="P27" s="231">
        <f t="shared" si="4"/>
        <v>117</v>
      </c>
    </row>
    <row r="28" spans="1:16" ht="24.6" customHeight="1" x14ac:dyDescent="0.2">
      <c r="A28" s="75"/>
      <c r="B28" s="316"/>
      <c r="C28" s="145" t="s">
        <v>39</v>
      </c>
      <c r="D28" s="16">
        <v>15</v>
      </c>
      <c r="E28" s="14">
        <v>25</v>
      </c>
      <c r="F28" s="14">
        <v>22</v>
      </c>
      <c r="G28" s="215">
        <v>22</v>
      </c>
      <c r="H28" s="186">
        <v>17</v>
      </c>
      <c r="I28" s="14">
        <v>26</v>
      </c>
      <c r="J28" s="14">
        <v>20</v>
      </c>
      <c r="K28" s="223">
        <v>19</v>
      </c>
      <c r="L28" s="16">
        <v>19</v>
      </c>
      <c r="M28" s="14">
        <v>23</v>
      </c>
      <c r="N28" s="241">
        <v>13</v>
      </c>
      <c r="O28" s="236">
        <v>41</v>
      </c>
      <c r="P28" s="231">
        <f t="shared" si="4"/>
        <v>262</v>
      </c>
    </row>
    <row r="29" spans="1:16" ht="23.45" customHeight="1" x14ac:dyDescent="0.2">
      <c r="A29" s="75"/>
      <c r="B29" s="316"/>
      <c r="C29" s="145" t="s">
        <v>40</v>
      </c>
      <c r="D29" s="16">
        <v>5</v>
      </c>
      <c r="E29" s="14">
        <v>16</v>
      </c>
      <c r="F29" s="14">
        <v>18</v>
      </c>
      <c r="G29" s="215">
        <v>16</v>
      </c>
      <c r="H29" s="186">
        <v>13</v>
      </c>
      <c r="I29" s="14">
        <v>12</v>
      </c>
      <c r="J29" s="14">
        <v>8</v>
      </c>
      <c r="K29" s="223">
        <v>9</v>
      </c>
      <c r="L29" s="16">
        <v>7</v>
      </c>
      <c r="M29" s="14">
        <v>14</v>
      </c>
      <c r="N29" s="241">
        <v>20</v>
      </c>
      <c r="O29" s="236">
        <v>23</v>
      </c>
      <c r="P29" s="231">
        <f t="shared" si="4"/>
        <v>161</v>
      </c>
    </row>
    <row r="30" spans="1:16" ht="22.15" customHeight="1" thickBot="1" x14ac:dyDescent="0.25">
      <c r="A30" s="75"/>
      <c r="B30" s="316"/>
      <c r="C30" s="146" t="s">
        <v>41</v>
      </c>
      <c r="D30" s="21">
        <v>0</v>
      </c>
      <c r="E30" s="22">
        <v>6</v>
      </c>
      <c r="F30" s="22">
        <v>3</v>
      </c>
      <c r="G30" s="216">
        <v>6</v>
      </c>
      <c r="H30" s="211">
        <v>12</v>
      </c>
      <c r="I30" s="22">
        <v>6</v>
      </c>
      <c r="J30" s="22">
        <v>5</v>
      </c>
      <c r="K30" s="224">
        <v>15</v>
      </c>
      <c r="L30" s="21">
        <v>10</v>
      </c>
      <c r="M30" s="22">
        <v>18</v>
      </c>
      <c r="N30" s="239">
        <v>12</v>
      </c>
      <c r="O30" s="235">
        <v>23</v>
      </c>
      <c r="P30" s="127">
        <f t="shared" si="4"/>
        <v>116</v>
      </c>
    </row>
    <row r="31" spans="1:16" ht="29.45" customHeight="1" thickTop="1" x14ac:dyDescent="0.2">
      <c r="A31" s="75" t="s">
        <v>103</v>
      </c>
      <c r="B31" s="312" t="s">
        <v>127</v>
      </c>
      <c r="C31" s="147" t="s">
        <v>143</v>
      </c>
      <c r="D31" s="17">
        <v>44</v>
      </c>
      <c r="E31" s="15">
        <v>49</v>
      </c>
      <c r="F31" s="15">
        <v>45</v>
      </c>
      <c r="G31" s="217">
        <v>50</v>
      </c>
      <c r="H31" s="188">
        <v>45</v>
      </c>
      <c r="I31" s="15">
        <v>59</v>
      </c>
      <c r="J31" s="15">
        <v>48</v>
      </c>
      <c r="K31" s="225">
        <v>48</v>
      </c>
      <c r="L31" s="17">
        <v>38</v>
      </c>
      <c r="M31" s="15">
        <v>53</v>
      </c>
      <c r="N31" s="240">
        <v>49</v>
      </c>
      <c r="O31" s="234">
        <v>102</v>
      </c>
      <c r="P31" s="130">
        <f t="shared" si="4"/>
        <v>630</v>
      </c>
    </row>
    <row r="32" spans="1:16" ht="29.45" customHeight="1" thickBot="1" x14ac:dyDescent="0.25">
      <c r="A32" s="75"/>
      <c r="B32" s="313"/>
      <c r="C32" s="148" t="s">
        <v>144</v>
      </c>
      <c r="D32" s="21">
        <v>6</v>
      </c>
      <c r="E32" s="22">
        <v>1</v>
      </c>
      <c r="F32" s="22">
        <v>5</v>
      </c>
      <c r="G32" s="216">
        <v>0</v>
      </c>
      <c r="H32" s="211">
        <v>5</v>
      </c>
      <c r="I32" s="22">
        <v>0</v>
      </c>
      <c r="J32" s="22">
        <v>4</v>
      </c>
      <c r="K32" s="224">
        <v>2</v>
      </c>
      <c r="L32" s="21">
        <v>5</v>
      </c>
      <c r="M32" s="22">
        <v>6</v>
      </c>
      <c r="N32" s="239">
        <v>1</v>
      </c>
      <c r="O32" s="235">
        <v>7</v>
      </c>
      <c r="P32" s="127">
        <f t="shared" si="4"/>
        <v>42</v>
      </c>
    </row>
    <row r="33" spans="1:16" ht="54" customHeight="1" thickTop="1" x14ac:dyDescent="0.2">
      <c r="B33" s="312" t="s">
        <v>128</v>
      </c>
      <c r="C33" s="140" t="s">
        <v>162</v>
      </c>
      <c r="D33" s="17">
        <v>2</v>
      </c>
      <c r="E33" s="15">
        <v>0</v>
      </c>
      <c r="F33" s="15">
        <v>0</v>
      </c>
      <c r="G33" s="217">
        <v>0</v>
      </c>
      <c r="H33" s="188">
        <v>2</v>
      </c>
      <c r="I33" s="15">
        <v>0</v>
      </c>
      <c r="J33" s="15">
        <v>2</v>
      </c>
      <c r="K33" s="225">
        <v>0</v>
      </c>
      <c r="L33" s="17">
        <v>0</v>
      </c>
      <c r="M33" s="15">
        <v>0</v>
      </c>
      <c r="N33" s="240">
        <v>0</v>
      </c>
      <c r="O33" s="234">
        <v>0</v>
      </c>
      <c r="P33" s="130">
        <f t="shared" si="4"/>
        <v>6</v>
      </c>
    </row>
    <row r="34" spans="1:16" ht="36" customHeight="1" x14ac:dyDescent="0.2">
      <c r="B34" s="313"/>
      <c r="C34" s="140" t="s">
        <v>42</v>
      </c>
      <c r="D34" s="16">
        <v>1</v>
      </c>
      <c r="E34" s="14">
        <v>0</v>
      </c>
      <c r="F34" s="14">
        <v>0</v>
      </c>
      <c r="G34" s="215">
        <v>0</v>
      </c>
      <c r="H34" s="186">
        <v>1</v>
      </c>
      <c r="I34" s="14">
        <v>0</v>
      </c>
      <c r="J34" s="14">
        <v>0</v>
      </c>
      <c r="K34" s="223">
        <v>0</v>
      </c>
      <c r="L34" s="16">
        <v>0</v>
      </c>
      <c r="M34" s="14">
        <v>3</v>
      </c>
      <c r="N34" s="241">
        <v>0</v>
      </c>
      <c r="O34" s="236">
        <v>3</v>
      </c>
      <c r="P34" s="231">
        <f t="shared" si="4"/>
        <v>8</v>
      </c>
    </row>
    <row r="35" spans="1:16" ht="37.15" customHeight="1" x14ac:dyDescent="0.2">
      <c r="B35" s="313"/>
      <c r="C35" s="140" t="s">
        <v>43</v>
      </c>
      <c r="D35" s="16">
        <v>1</v>
      </c>
      <c r="E35" s="14">
        <v>1</v>
      </c>
      <c r="F35" s="14">
        <v>1</v>
      </c>
      <c r="G35" s="215">
        <v>0</v>
      </c>
      <c r="H35" s="186">
        <v>0</v>
      </c>
      <c r="I35" s="14">
        <v>0</v>
      </c>
      <c r="J35" s="14">
        <v>0</v>
      </c>
      <c r="K35" s="223">
        <v>0</v>
      </c>
      <c r="L35" s="16">
        <v>0</v>
      </c>
      <c r="M35" s="14">
        <v>0</v>
      </c>
      <c r="N35" s="241">
        <v>0</v>
      </c>
      <c r="O35" s="236">
        <v>0</v>
      </c>
      <c r="P35" s="231">
        <f t="shared" si="4"/>
        <v>3</v>
      </c>
    </row>
    <row r="36" spans="1:16" ht="33.6" customHeight="1" x14ac:dyDescent="0.2">
      <c r="B36" s="313"/>
      <c r="C36" s="140" t="s">
        <v>44</v>
      </c>
      <c r="D36" s="16">
        <v>1</v>
      </c>
      <c r="E36" s="14">
        <v>0</v>
      </c>
      <c r="F36" s="14">
        <v>0</v>
      </c>
      <c r="G36" s="215">
        <v>0</v>
      </c>
      <c r="H36" s="186">
        <v>0</v>
      </c>
      <c r="I36" s="14">
        <v>0</v>
      </c>
      <c r="J36" s="14">
        <v>0</v>
      </c>
      <c r="K36" s="223">
        <v>0</v>
      </c>
      <c r="L36" s="16">
        <v>0</v>
      </c>
      <c r="M36" s="14">
        <v>0</v>
      </c>
      <c r="N36" s="241">
        <v>0</v>
      </c>
      <c r="O36" s="236">
        <v>0</v>
      </c>
      <c r="P36" s="231">
        <f t="shared" si="4"/>
        <v>1</v>
      </c>
    </row>
    <row r="37" spans="1:16" ht="30.6" customHeight="1" x14ac:dyDescent="0.2">
      <c r="B37" s="313"/>
      <c r="C37" s="140" t="s">
        <v>45</v>
      </c>
      <c r="D37" s="16">
        <v>0</v>
      </c>
      <c r="E37" s="14">
        <v>0</v>
      </c>
      <c r="F37" s="14">
        <v>1</v>
      </c>
      <c r="G37" s="215">
        <v>0</v>
      </c>
      <c r="H37" s="186">
        <v>0</v>
      </c>
      <c r="I37" s="14">
        <v>0</v>
      </c>
      <c r="J37" s="14">
        <v>0</v>
      </c>
      <c r="K37" s="223">
        <v>1</v>
      </c>
      <c r="L37" s="16">
        <v>0</v>
      </c>
      <c r="M37" s="14">
        <v>1</v>
      </c>
      <c r="N37" s="241">
        <v>0</v>
      </c>
      <c r="O37" s="236">
        <v>2</v>
      </c>
      <c r="P37" s="231">
        <f t="shared" si="4"/>
        <v>5</v>
      </c>
    </row>
    <row r="38" spans="1:16" ht="29.45" customHeight="1" x14ac:dyDescent="0.2">
      <c r="B38" s="313"/>
      <c r="C38" s="140" t="s">
        <v>46</v>
      </c>
      <c r="D38" s="16">
        <v>0</v>
      </c>
      <c r="E38" s="14">
        <v>0</v>
      </c>
      <c r="F38" s="14">
        <v>0</v>
      </c>
      <c r="G38" s="215">
        <v>0</v>
      </c>
      <c r="H38" s="186">
        <v>0</v>
      </c>
      <c r="I38" s="14">
        <v>0</v>
      </c>
      <c r="J38" s="14">
        <v>0</v>
      </c>
      <c r="K38" s="223">
        <v>0</v>
      </c>
      <c r="L38" s="16">
        <v>0</v>
      </c>
      <c r="M38" s="14">
        <v>0</v>
      </c>
      <c r="N38" s="241">
        <v>0</v>
      </c>
      <c r="O38" s="236">
        <v>0</v>
      </c>
      <c r="P38" s="231">
        <f t="shared" si="4"/>
        <v>0</v>
      </c>
    </row>
    <row r="39" spans="1:16" ht="36" customHeight="1" x14ac:dyDescent="0.2">
      <c r="B39" s="313"/>
      <c r="C39" s="140" t="s">
        <v>47</v>
      </c>
      <c r="D39" s="263">
        <v>1</v>
      </c>
      <c r="E39" s="14">
        <v>0</v>
      </c>
      <c r="F39" s="14">
        <v>0</v>
      </c>
      <c r="G39" s="215">
        <v>0</v>
      </c>
      <c r="H39" s="186">
        <v>0</v>
      </c>
      <c r="I39" s="14">
        <v>0</v>
      </c>
      <c r="J39" s="14">
        <v>0</v>
      </c>
      <c r="K39" s="223">
        <v>0</v>
      </c>
      <c r="L39" s="16">
        <v>0</v>
      </c>
      <c r="M39" s="14">
        <v>0</v>
      </c>
      <c r="N39" s="241">
        <v>0</v>
      </c>
      <c r="O39" s="236">
        <v>0</v>
      </c>
      <c r="P39" s="231">
        <f t="shared" si="4"/>
        <v>1</v>
      </c>
    </row>
    <row r="40" spans="1:16" ht="31.15" customHeight="1" x14ac:dyDescent="0.2">
      <c r="B40" s="313"/>
      <c r="C40" s="140" t="s">
        <v>48</v>
      </c>
      <c r="D40" s="16">
        <v>0</v>
      </c>
      <c r="E40" s="14">
        <v>0</v>
      </c>
      <c r="F40" s="14">
        <v>0</v>
      </c>
      <c r="G40" s="215">
        <v>0</v>
      </c>
      <c r="H40" s="186">
        <v>0</v>
      </c>
      <c r="I40" s="14">
        <v>0</v>
      </c>
      <c r="J40" s="14">
        <v>0</v>
      </c>
      <c r="K40" s="223">
        <v>0</v>
      </c>
      <c r="L40" s="16">
        <v>0</v>
      </c>
      <c r="M40" s="14">
        <v>0</v>
      </c>
      <c r="N40" s="241">
        <v>0</v>
      </c>
      <c r="O40" s="236">
        <v>0</v>
      </c>
      <c r="P40" s="231">
        <f t="shared" si="4"/>
        <v>0</v>
      </c>
    </row>
    <row r="41" spans="1:16" ht="30" customHeight="1" x14ac:dyDescent="0.2">
      <c r="B41" s="313"/>
      <c r="C41" s="140" t="s">
        <v>49</v>
      </c>
      <c r="D41" s="263">
        <v>1</v>
      </c>
      <c r="E41" s="14">
        <v>0</v>
      </c>
      <c r="F41" s="14">
        <v>0</v>
      </c>
      <c r="G41" s="215">
        <v>0</v>
      </c>
      <c r="H41" s="186">
        <v>0</v>
      </c>
      <c r="I41" s="14">
        <v>0</v>
      </c>
      <c r="J41" s="14">
        <v>0</v>
      </c>
      <c r="K41" s="223">
        <v>0</v>
      </c>
      <c r="L41" s="16">
        <v>0</v>
      </c>
      <c r="M41" s="14">
        <v>0</v>
      </c>
      <c r="N41" s="241">
        <v>0</v>
      </c>
      <c r="O41" s="236">
        <v>1</v>
      </c>
      <c r="P41" s="231">
        <f t="shared" si="4"/>
        <v>2</v>
      </c>
    </row>
    <row r="42" spans="1:16" ht="32.450000000000003" customHeight="1" x14ac:dyDescent="0.2">
      <c r="B42" s="313"/>
      <c r="C42" s="140" t="s">
        <v>50</v>
      </c>
      <c r="D42" s="16">
        <v>1</v>
      </c>
      <c r="E42" s="14">
        <v>0</v>
      </c>
      <c r="F42" s="14">
        <v>3</v>
      </c>
      <c r="G42" s="215">
        <v>0</v>
      </c>
      <c r="H42" s="186">
        <v>2</v>
      </c>
      <c r="I42" s="14">
        <v>0</v>
      </c>
      <c r="J42" s="14">
        <v>2</v>
      </c>
      <c r="K42" s="223">
        <v>1</v>
      </c>
      <c r="L42" s="16">
        <v>0</v>
      </c>
      <c r="M42" s="14">
        <v>2</v>
      </c>
      <c r="N42" s="241">
        <v>1</v>
      </c>
      <c r="O42" s="236">
        <v>0</v>
      </c>
      <c r="P42" s="231">
        <f t="shared" si="4"/>
        <v>12</v>
      </c>
    </row>
    <row r="43" spans="1:16" ht="37.15" customHeight="1" x14ac:dyDescent="0.2">
      <c r="B43" s="313"/>
      <c r="C43" s="140" t="s">
        <v>51</v>
      </c>
      <c r="D43" s="16">
        <v>0</v>
      </c>
      <c r="E43" s="14">
        <v>0</v>
      </c>
      <c r="F43" s="14">
        <v>0</v>
      </c>
      <c r="G43" s="215">
        <v>0</v>
      </c>
      <c r="H43" s="186">
        <v>0</v>
      </c>
      <c r="I43" s="14">
        <v>0</v>
      </c>
      <c r="J43" s="14">
        <v>0</v>
      </c>
      <c r="K43" s="223">
        <v>0</v>
      </c>
      <c r="L43" s="16">
        <v>0</v>
      </c>
      <c r="M43" s="14">
        <v>0</v>
      </c>
      <c r="N43" s="241">
        <v>0</v>
      </c>
      <c r="O43" s="236">
        <v>0</v>
      </c>
      <c r="P43" s="231">
        <f t="shared" si="4"/>
        <v>0</v>
      </c>
    </row>
    <row r="44" spans="1:16" ht="36.6" customHeight="1" x14ac:dyDescent="0.2">
      <c r="B44" s="313"/>
      <c r="C44" s="140" t="s">
        <v>52</v>
      </c>
      <c r="D44" s="16">
        <v>0</v>
      </c>
      <c r="E44" s="14">
        <v>0</v>
      </c>
      <c r="F44" s="14">
        <v>0</v>
      </c>
      <c r="G44" s="215">
        <v>0</v>
      </c>
      <c r="H44" s="186">
        <v>0</v>
      </c>
      <c r="I44" s="14">
        <v>0</v>
      </c>
      <c r="J44" s="14">
        <v>0</v>
      </c>
      <c r="K44" s="223">
        <v>0</v>
      </c>
      <c r="L44" s="16">
        <v>5</v>
      </c>
      <c r="M44" s="14">
        <v>0</v>
      </c>
      <c r="N44" s="241">
        <v>0</v>
      </c>
      <c r="O44" s="236">
        <v>0</v>
      </c>
      <c r="P44" s="231">
        <f t="shared" si="4"/>
        <v>5</v>
      </c>
    </row>
    <row r="45" spans="1:16" ht="36.6" customHeight="1" x14ac:dyDescent="0.2">
      <c r="B45" s="313"/>
      <c r="C45" s="145" t="s">
        <v>53</v>
      </c>
      <c r="D45" s="16">
        <v>0</v>
      </c>
      <c r="E45" s="14">
        <v>0</v>
      </c>
      <c r="F45" s="14">
        <v>0</v>
      </c>
      <c r="G45" s="215">
        <v>0</v>
      </c>
      <c r="H45" s="186">
        <v>0</v>
      </c>
      <c r="I45" s="14">
        <v>0</v>
      </c>
      <c r="J45" s="14">
        <v>0</v>
      </c>
      <c r="K45" s="223">
        <v>0</v>
      </c>
      <c r="L45" s="16"/>
      <c r="M45" s="14">
        <v>0</v>
      </c>
      <c r="N45" s="241">
        <v>0</v>
      </c>
      <c r="O45" s="236">
        <v>0</v>
      </c>
      <c r="P45" s="231">
        <f t="shared" si="4"/>
        <v>0</v>
      </c>
    </row>
    <row r="46" spans="1:16" ht="28.9" customHeight="1" thickBot="1" x14ac:dyDescent="0.25">
      <c r="B46" s="314"/>
      <c r="C46" s="139" t="s">
        <v>149</v>
      </c>
      <c r="D46" s="21">
        <v>0</v>
      </c>
      <c r="E46" s="22">
        <v>0</v>
      </c>
      <c r="F46" s="22">
        <v>0</v>
      </c>
      <c r="G46" s="216">
        <v>0</v>
      </c>
      <c r="H46" s="211">
        <v>0</v>
      </c>
      <c r="I46" s="22">
        <v>0</v>
      </c>
      <c r="J46" s="22">
        <v>0</v>
      </c>
      <c r="K46" s="224">
        <v>0</v>
      </c>
      <c r="L46" s="21">
        <v>0</v>
      </c>
      <c r="M46" s="22">
        <v>0</v>
      </c>
      <c r="N46" s="239">
        <v>0</v>
      </c>
      <c r="O46" s="235">
        <v>0</v>
      </c>
      <c r="P46" s="127">
        <f t="shared" si="4"/>
        <v>0</v>
      </c>
    </row>
    <row r="47" spans="1:16" ht="29.45" customHeight="1" thickTop="1" x14ac:dyDescent="0.2">
      <c r="A47" s="75" t="s">
        <v>104</v>
      </c>
      <c r="B47" s="298" t="s">
        <v>129</v>
      </c>
      <c r="C47" s="140" t="s">
        <v>74</v>
      </c>
      <c r="D47" s="17">
        <v>43</v>
      </c>
      <c r="E47" s="15">
        <v>48</v>
      </c>
      <c r="F47" s="15">
        <v>45</v>
      </c>
      <c r="G47" s="217">
        <v>50</v>
      </c>
      <c r="H47" s="188">
        <v>47</v>
      </c>
      <c r="I47" s="15">
        <v>57</v>
      </c>
      <c r="J47" s="15">
        <v>47</v>
      </c>
      <c r="K47" s="225">
        <v>50</v>
      </c>
      <c r="L47" s="17">
        <v>40</v>
      </c>
      <c r="M47" s="15">
        <v>44</v>
      </c>
      <c r="N47" s="240">
        <v>46</v>
      </c>
      <c r="O47" s="234">
        <v>102</v>
      </c>
      <c r="P47" s="130">
        <f t="shared" si="4"/>
        <v>619</v>
      </c>
    </row>
    <row r="48" spans="1:16" ht="31.9" customHeight="1" thickBot="1" x14ac:dyDescent="0.25">
      <c r="A48" s="75"/>
      <c r="B48" s="299"/>
      <c r="C48" s="138" t="s">
        <v>81</v>
      </c>
      <c r="D48" s="21">
        <v>7</v>
      </c>
      <c r="E48" s="22">
        <v>2</v>
      </c>
      <c r="F48" s="22">
        <v>5</v>
      </c>
      <c r="G48" s="216">
        <v>0</v>
      </c>
      <c r="H48" s="211">
        <v>3</v>
      </c>
      <c r="I48" s="22">
        <v>2</v>
      </c>
      <c r="J48" s="22">
        <v>5</v>
      </c>
      <c r="K48" s="224">
        <v>0</v>
      </c>
      <c r="L48" s="21">
        <v>3</v>
      </c>
      <c r="M48" s="22">
        <v>15</v>
      </c>
      <c r="N48" s="239">
        <v>4</v>
      </c>
      <c r="O48" s="235">
        <v>7</v>
      </c>
      <c r="P48" s="127">
        <f t="shared" si="4"/>
        <v>53</v>
      </c>
    </row>
    <row r="49" spans="1:16" ht="21" customHeight="1" thickTop="1" x14ac:dyDescent="0.2">
      <c r="A49" s="75" t="s">
        <v>105</v>
      </c>
      <c r="B49" s="315" t="s">
        <v>130</v>
      </c>
      <c r="C49" s="144" t="s">
        <v>74</v>
      </c>
      <c r="D49" s="17">
        <v>23</v>
      </c>
      <c r="E49" s="15">
        <v>9</v>
      </c>
      <c r="F49" s="15">
        <v>0</v>
      </c>
      <c r="G49" s="217">
        <v>50</v>
      </c>
      <c r="H49" s="188">
        <v>7</v>
      </c>
      <c r="I49" s="15">
        <v>1</v>
      </c>
      <c r="J49" s="15">
        <v>0</v>
      </c>
      <c r="K49" s="225">
        <v>0</v>
      </c>
      <c r="L49" s="17">
        <v>10</v>
      </c>
      <c r="M49" s="15">
        <v>8</v>
      </c>
      <c r="N49" s="240">
        <v>6</v>
      </c>
      <c r="O49" s="234">
        <v>8</v>
      </c>
      <c r="P49" s="130">
        <f t="shared" si="4"/>
        <v>122</v>
      </c>
    </row>
    <row r="50" spans="1:16" ht="21" customHeight="1" x14ac:dyDescent="0.2">
      <c r="A50" s="75"/>
      <c r="B50" s="316"/>
      <c r="C50" s="145" t="s">
        <v>73</v>
      </c>
      <c r="D50" s="16">
        <v>4</v>
      </c>
      <c r="E50" s="14">
        <v>0</v>
      </c>
      <c r="F50" s="14">
        <v>25</v>
      </c>
      <c r="G50" s="215">
        <v>0</v>
      </c>
      <c r="H50" s="186">
        <v>38</v>
      </c>
      <c r="I50" s="14">
        <v>55</v>
      </c>
      <c r="J50" s="14">
        <v>5</v>
      </c>
      <c r="K50" s="223">
        <v>10</v>
      </c>
      <c r="L50" s="16">
        <v>29</v>
      </c>
      <c r="M50" s="14">
        <v>24</v>
      </c>
      <c r="N50" s="241">
        <v>16</v>
      </c>
      <c r="O50" s="236">
        <v>74</v>
      </c>
      <c r="P50" s="231">
        <f t="shared" si="4"/>
        <v>280</v>
      </c>
    </row>
    <row r="51" spans="1:16" ht="25.15" customHeight="1" thickBot="1" x14ac:dyDescent="0.25">
      <c r="A51" s="75"/>
      <c r="B51" s="317"/>
      <c r="C51" s="149" t="s">
        <v>97</v>
      </c>
      <c r="D51" s="21">
        <v>23</v>
      </c>
      <c r="E51" s="22">
        <v>41</v>
      </c>
      <c r="F51" s="22">
        <v>25</v>
      </c>
      <c r="G51" s="216">
        <v>0</v>
      </c>
      <c r="H51" s="211">
        <v>5</v>
      </c>
      <c r="I51" s="22">
        <v>3</v>
      </c>
      <c r="J51" s="22">
        <v>47</v>
      </c>
      <c r="K51" s="224">
        <v>40</v>
      </c>
      <c r="L51" s="21">
        <v>4</v>
      </c>
      <c r="M51" s="22">
        <v>27</v>
      </c>
      <c r="N51" s="239">
        <v>28</v>
      </c>
      <c r="O51" s="235">
        <v>27</v>
      </c>
      <c r="P51" s="127">
        <f t="shared" si="4"/>
        <v>270</v>
      </c>
    </row>
    <row r="52" spans="1:16" ht="34.15" customHeight="1" thickTop="1" x14ac:dyDescent="0.2">
      <c r="A52" s="75" t="s">
        <v>105</v>
      </c>
      <c r="B52" s="316" t="s">
        <v>131</v>
      </c>
      <c r="C52" s="144" t="s">
        <v>57</v>
      </c>
      <c r="D52" s="264">
        <v>46</v>
      </c>
      <c r="E52" s="15">
        <v>50</v>
      </c>
      <c r="F52" s="15">
        <v>48</v>
      </c>
      <c r="G52" s="217">
        <v>50</v>
      </c>
      <c r="H52" s="188">
        <v>50</v>
      </c>
      <c r="I52" s="15">
        <v>59</v>
      </c>
      <c r="J52" s="15">
        <v>52</v>
      </c>
      <c r="K52" s="225">
        <v>50</v>
      </c>
      <c r="L52" s="17">
        <v>40</v>
      </c>
      <c r="M52" s="15">
        <v>56</v>
      </c>
      <c r="N52" s="240">
        <v>49</v>
      </c>
      <c r="O52" s="234">
        <v>107</v>
      </c>
      <c r="P52" s="130">
        <f t="shared" si="4"/>
        <v>657</v>
      </c>
    </row>
    <row r="53" spans="1:16" ht="20.45" customHeight="1" thickBot="1" x14ac:dyDescent="0.25">
      <c r="A53" s="75"/>
      <c r="B53" s="316"/>
      <c r="C53" s="146" t="s">
        <v>58</v>
      </c>
      <c r="D53" s="24">
        <v>4</v>
      </c>
      <c r="E53" s="12">
        <v>0</v>
      </c>
      <c r="F53" s="22">
        <v>2</v>
      </c>
      <c r="G53" s="216">
        <v>0</v>
      </c>
      <c r="H53" s="211">
        <v>0</v>
      </c>
      <c r="I53" s="22">
        <v>0</v>
      </c>
      <c r="J53" s="22">
        <v>0</v>
      </c>
      <c r="K53" s="224">
        <v>0</v>
      </c>
      <c r="L53" s="21">
        <v>3</v>
      </c>
      <c r="M53" s="22">
        <v>3</v>
      </c>
      <c r="N53" s="239">
        <v>1</v>
      </c>
      <c r="O53" s="235">
        <v>2</v>
      </c>
      <c r="P53" s="233">
        <f t="shared" si="4"/>
        <v>15</v>
      </c>
    </row>
    <row r="54" spans="1:16" ht="28.5" customHeight="1" thickTop="1" x14ac:dyDescent="0.2">
      <c r="A54" s="75" t="s">
        <v>105</v>
      </c>
      <c r="B54" s="313" t="s">
        <v>132</v>
      </c>
      <c r="C54" s="136" t="s">
        <v>74</v>
      </c>
      <c r="D54" s="17">
        <v>47</v>
      </c>
      <c r="E54" s="44">
        <v>50</v>
      </c>
      <c r="F54" s="15">
        <v>49</v>
      </c>
      <c r="G54" s="217">
        <v>50</v>
      </c>
      <c r="H54" s="188">
        <v>49</v>
      </c>
      <c r="I54" s="15">
        <v>57</v>
      </c>
      <c r="J54" s="15">
        <v>52</v>
      </c>
      <c r="K54" s="225">
        <v>49</v>
      </c>
      <c r="L54" s="17">
        <v>37</v>
      </c>
      <c r="M54" s="15">
        <v>57</v>
      </c>
      <c r="N54" s="240">
        <v>50</v>
      </c>
      <c r="O54" s="234">
        <v>107</v>
      </c>
      <c r="P54" s="130">
        <f t="shared" si="4"/>
        <v>654</v>
      </c>
    </row>
    <row r="55" spans="1:16" ht="21.75" customHeight="1" thickBot="1" x14ac:dyDescent="0.25">
      <c r="A55" s="75"/>
      <c r="B55" s="313"/>
      <c r="C55" s="146" t="s">
        <v>73</v>
      </c>
      <c r="D55" s="21">
        <v>3</v>
      </c>
      <c r="E55" s="22">
        <v>0</v>
      </c>
      <c r="F55" s="22">
        <v>1</v>
      </c>
      <c r="G55" s="216">
        <v>0</v>
      </c>
      <c r="H55" s="211">
        <v>1</v>
      </c>
      <c r="I55" s="22">
        <v>2</v>
      </c>
      <c r="J55" s="22">
        <v>0</v>
      </c>
      <c r="K55" s="224">
        <v>1</v>
      </c>
      <c r="L55" s="21">
        <v>6</v>
      </c>
      <c r="M55" s="22">
        <v>2</v>
      </c>
      <c r="N55" s="239">
        <v>0</v>
      </c>
      <c r="O55" s="235">
        <v>2</v>
      </c>
      <c r="P55" s="127">
        <f t="shared" si="4"/>
        <v>18</v>
      </c>
    </row>
    <row r="56" spans="1:16" ht="25.9" customHeight="1" thickTop="1" x14ac:dyDescent="0.2">
      <c r="A56" s="75" t="s">
        <v>105</v>
      </c>
      <c r="B56" s="315" t="s">
        <v>133</v>
      </c>
      <c r="C56" s="144" t="s">
        <v>57</v>
      </c>
      <c r="D56" s="16">
        <v>47</v>
      </c>
      <c r="E56" s="14">
        <v>50</v>
      </c>
      <c r="F56" s="14">
        <v>49</v>
      </c>
      <c r="G56" s="215">
        <v>50</v>
      </c>
      <c r="H56" s="186">
        <v>48</v>
      </c>
      <c r="I56" s="14">
        <v>56</v>
      </c>
      <c r="J56" s="14">
        <v>34</v>
      </c>
      <c r="K56" s="223">
        <v>50</v>
      </c>
      <c r="L56" s="16">
        <v>30</v>
      </c>
      <c r="M56" s="14">
        <v>54</v>
      </c>
      <c r="N56" s="241">
        <v>41</v>
      </c>
      <c r="O56" s="236">
        <v>95</v>
      </c>
      <c r="P56" s="231">
        <f t="shared" si="4"/>
        <v>604</v>
      </c>
    </row>
    <row r="57" spans="1:16" ht="21" customHeight="1" x14ac:dyDescent="0.2">
      <c r="A57" s="75"/>
      <c r="B57" s="316"/>
      <c r="C57" s="145" t="s">
        <v>58</v>
      </c>
      <c r="D57" s="16">
        <v>3</v>
      </c>
      <c r="E57" s="14">
        <v>0</v>
      </c>
      <c r="F57" s="14">
        <v>1</v>
      </c>
      <c r="G57" s="215">
        <v>0</v>
      </c>
      <c r="H57" s="186">
        <v>1</v>
      </c>
      <c r="I57" s="14">
        <v>0</v>
      </c>
      <c r="J57" s="14">
        <v>0</v>
      </c>
      <c r="K57" s="223">
        <v>0</v>
      </c>
      <c r="L57" s="16">
        <v>5</v>
      </c>
      <c r="M57" s="14">
        <v>5</v>
      </c>
      <c r="N57" s="241">
        <v>0</v>
      </c>
      <c r="O57" s="236">
        <v>3</v>
      </c>
      <c r="P57" s="231">
        <f t="shared" si="4"/>
        <v>18</v>
      </c>
    </row>
    <row r="58" spans="1:16" ht="31.15" customHeight="1" thickBot="1" x14ac:dyDescent="0.25">
      <c r="A58" s="75"/>
      <c r="B58" s="316"/>
      <c r="C58" s="146" t="s">
        <v>82</v>
      </c>
      <c r="D58" s="21">
        <v>0</v>
      </c>
      <c r="E58" s="22">
        <v>0</v>
      </c>
      <c r="F58" s="22">
        <v>0</v>
      </c>
      <c r="G58" s="216">
        <v>0</v>
      </c>
      <c r="H58" s="211">
        <v>1</v>
      </c>
      <c r="I58" s="22">
        <v>3</v>
      </c>
      <c r="J58" s="22">
        <v>18</v>
      </c>
      <c r="K58" s="224">
        <v>0</v>
      </c>
      <c r="L58" s="21">
        <v>8</v>
      </c>
      <c r="M58" s="22">
        <v>0</v>
      </c>
      <c r="N58" s="239">
        <v>9</v>
      </c>
      <c r="O58" s="235">
        <v>11</v>
      </c>
      <c r="P58" s="127">
        <f t="shared" si="4"/>
        <v>50</v>
      </c>
    </row>
    <row r="59" spans="1:16" ht="24.6" customHeight="1" thickTop="1" x14ac:dyDescent="0.2">
      <c r="A59" s="75" t="s">
        <v>106</v>
      </c>
      <c r="B59" s="298" t="s">
        <v>134</v>
      </c>
      <c r="C59" s="140" t="s">
        <v>57</v>
      </c>
      <c r="D59" s="17">
        <v>47</v>
      </c>
      <c r="E59" s="15">
        <v>50</v>
      </c>
      <c r="F59" s="15">
        <v>49</v>
      </c>
      <c r="G59" s="217">
        <v>50</v>
      </c>
      <c r="H59" s="188">
        <v>40</v>
      </c>
      <c r="I59" s="15">
        <v>54</v>
      </c>
      <c r="J59" s="15">
        <v>34</v>
      </c>
      <c r="K59" s="225">
        <v>49</v>
      </c>
      <c r="L59" s="17">
        <v>30</v>
      </c>
      <c r="M59" s="15">
        <v>52</v>
      </c>
      <c r="N59" s="240">
        <v>41</v>
      </c>
      <c r="O59" s="234">
        <v>94</v>
      </c>
      <c r="P59" s="130">
        <f t="shared" si="4"/>
        <v>590</v>
      </c>
    </row>
    <row r="60" spans="1:16" ht="24.6" customHeight="1" x14ac:dyDescent="0.2">
      <c r="A60" s="75"/>
      <c r="B60" s="299"/>
      <c r="C60" s="140" t="s">
        <v>58</v>
      </c>
      <c r="D60" s="16">
        <v>3</v>
      </c>
      <c r="E60" s="14">
        <v>0</v>
      </c>
      <c r="F60" s="14">
        <v>1</v>
      </c>
      <c r="G60" s="215">
        <v>0</v>
      </c>
      <c r="H60" s="186">
        <v>10</v>
      </c>
      <c r="I60" s="14">
        <v>0</v>
      </c>
      <c r="J60" s="14">
        <v>0</v>
      </c>
      <c r="K60" s="223">
        <v>1</v>
      </c>
      <c r="L60" s="16">
        <v>2</v>
      </c>
      <c r="M60" s="14">
        <v>1</v>
      </c>
      <c r="N60" s="241">
        <v>0</v>
      </c>
      <c r="O60" s="236">
        <v>0</v>
      </c>
      <c r="P60" s="231">
        <f t="shared" si="4"/>
        <v>18</v>
      </c>
    </row>
    <row r="61" spans="1:16" ht="26.45" customHeight="1" thickBot="1" x14ac:dyDescent="0.25">
      <c r="A61" s="75"/>
      <c r="B61" s="299"/>
      <c r="C61" s="138" t="s">
        <v>62</v>
      </c>
      <c r="D61" s="21">
        <v>0</v>
      </c>
      <c r="E61" s="22">
        <v>0</v>
      </c>
      <c r="F61" s="22">
        <v>0</v>
      </c>
      <c r="G61" s="216">
        <v>0</v>
      </c>
      <c r="H61" s="211">
        <v>0</v>
      </c>
      <c r="I61" s="22">
        <v>5</v>
      </c>
      <c r="J61" s="22">
        <v>18</v>
      </c>
      <c r="K61" s="224">
        <v>0</v>
      </c>
      <c r="L61" s="21">
        <v>11</v>
      </c>
      <c r="M61" s="22">
        <v>6</v>
      </c>
      <c r="N61" s="239">
        <v>9</v>
      </c>
      <c r="O61" s="235">
        <v>15</v>
      </c>
      <c r="P61" s="127">
        <f t="shared" si="4"/>
        <v>64</v>
      </c>
    </row>
    <row r="62" spans="1:16" ht="27.6" customHeight="1" thickTop="1" x14ac:dyDescent="0.2">
      <c r="A62" s="75" t="s">
        <v>107</v>
      </c>
      <c r="B62" s="298" t="s">
        <v>135</v>
      </c>
      <c r="C62" s="140" t="s">
        <v>57</v>
      </c>
      <c r="D62" s="17">
        <v>47</v>
      </c>
      <c r="E62" s="15">
        <v>50</v>
      </c>
      <c r="F62" s="15">
        <v>49</v>
      </c>
      <c r="G62" s="217">
        <v>50</v>
      </c>
      <c r="H62" s="188">
        <v>50</v>
      </c>
      <c r="I62" s="15">
        <v>58</v>
      </c>
      <c r="J62" s="15">
        <v>46</v>
      </c>
      <c r="K62" s="225">
        <v>50</v>
      </c>
      <c r="L62" s="17">
        <v>40</v>
      </c>
      <c r="M62" s="15">
        <v>57</v>
      </c>
      <c r="N62" s="240">
        <v>48</v>
      </c>
      <c r="O62" s="234">
        <v>106</v>
      </c>
      <c r="P62" s="130">
        <f t="shared" si="4"/>
        <v>651</v>
      </c>
    </row>
    <row r="63" spans="1:16" ht="29.45" customHeight="1" thickBot="1" x14ac:dyDescent="0.25">
      <c r="A63" s="75"/>
      <c r="B63" s="300"/>
      <c r="C63" s="138" t="s">
        <v>58</v>
      </c>
      <c r="D63" s="21">
        <v>3</v>
      </c>
      <c r="E63" s="22">
        <v>0</v>
      </c>
      <c r="F63" s="22">
        <v>1</v>
      </c>
      <c r="G63" s="216">
        <v>0</v>
      </c>
      <c r="H63" s="211">
        <v>0</v>
      </c>
      <c r="I63" s="22">
        <v>1</v>
      </c>
      <c r="J63" s="22">
        <v>6</v>
      </c>
      <c r="K63" s="224">
        <v>0</v>
      </c>
      <c r="L63" s="21">
        <v>3</v>
      </c>
      <c r="M63" s="22">
        <v>2</v>
      </c>
      <c r="N63" s="239">
        <v>2</v>
      </c>
      <c r="O63" s="235">
        <v>3</v>
      </c>
      <c r="P63" s="127">
        <f t="shared" si="4"/>
        <v>21</v>
      </c>
    </row>
    <row r="64" spans="1:16" ht="31.15" customHeight="1" thickTop="1" x14ac:dyDescent="0.2">
      <c r="A64" s="75" t="s">
        <v>107</v>
      </c>
      <c r="B64" s="315" t="s">
        <v>136</v>
      </c>
      <c r="C64" s="144" t="s">
        <v>57</v>
      </c>
      <c r="D64" s="17">
        <v>2</v>
      </c>
      <c r="E64" s="15">
        <v>0</v>
      </c>
      <c r="F64" s="15">
        <v>0</v>
      </c>
      <c r="G64" s="217">
        <v>0</v>
      </c>
      <c r="H64" s="188">
        <v>2</v>
      </c>
      <c r="I64" s="15">
        <v>1</v>
      </c>
      <c r="J64" s="15">
        <v>0</v>
      </c>
      <c r="K64" s="225">
        <v>0</v>
      </c>
      <c r="L64" s="17">
        <v>10</v>
      </c>
      <c r="M64" s="15">
        <v>6</v>
      </c>
      <c r="N64" s="240">
        <v>0</v>
      </c>
      <c r="O64" s="222">
        <v>7</v>
      </c>
      <c r="P64" s="130">
        <f t="shared" si="4"/>
        <v>28</v>
      </c>
    </row>
    <row r="65" spans="1:16" ht="29.45" customHeight="1" thickBot="1" x14ac:dyDescent="0.25">
      <c r="A65" s="75"/>
      <c r="B65" s="317"/>
      <c r="C65" s="146" t="s">
        <v>58</v>
      </c>
      <c r="D65" s="21">
        <v>48</v>
      </c>
      <c r="E65" s="22">
        <v>50</v>
      </c>
      <c r="F65" s="22">
        <v>50</v>
      </c>
      <c r="G65" s="216">
        <v>50</v>
      </c>
      <c r="H65" s="211">
        <v>48</v>
      </c>
      <c r="I65" s="22">
        <v>58</v>
      </c>
      <c r="J65" s="22">
        <v>52</v>
      </c>
      <c r="K65" s="224">
        <v>50</v>
      </c>
      <c r="L65" s="21">
        <v>33</v>
      </c>
      <c r="M65" s="22">
        <v>53</v>
      </c>
      <c r="N65" s="239">
        <v>50</v>
      </c>
      <c r="O65" s="235">
        <v>102</v>
      </c>
      <c r="P65" s="127">
        <f t="shared" si="4"/>
        <v>644</v>
      </c>
    </row>
    <row r="66" spans="1:16" ht="24" customHeight="1" thickTop="1" x14ac:dyDescent="0.2">
      <c r="A66" s="75" t="s">
        <v>107</v>
      </c>
      <c r="B66" s="298" t="s">
        <v>137</v>
      </c>
      <c r="C66" s="140" t="s">
        <v>57</v>
      </c>
      <c r="D66" s="17">
        <v>2</v>
      </c>
      <c r="E66" s="15">
        <v>0</v>
      </c>
      <c r="F66" s="15">
        <v>0</v>
      </c>
      <c r="G66" s="217">
        <v>0</v>
      </c>
      <c r="H66" s="188">
        <v>2</v>
      </c>
      <c r="I66" s="15">
        <v>1</v>
      </c>
      <c r="J66" s="15">
        <v>2</v>
      </c>
      <c r="K66" s="225">
        <v>0</v>
      </c>
      <c r="L66" s="17">
        <v>9</v>
      </c>
      <c r="M66" s="15">
        <v>6</v>
      </c>
      <c r="N66" s="238">
        <v>0</v>
      </c>
      <c r="O66" s="222">
        <v>6</v>
      </c>
      <c r="P66" s="126">
        <f t="shared" si="4"/>
        <v>28</v>
      </c>
    </row>
    <row r="67" spans="1:16" ht="24" customHeight="1" x14ac:dyDescent="0.2">
      <c r="A67" s="75"/>
      <c r="B67" s="299"/>
      <c r="C67" s="142" t="s">
        <v>58</v>
      </c>
      <c r="D67" s="113">
        <v>48</v>
      </c>
      <c r="E67" s="36">
        <v>50</v>
      </c>
      <c r="F67" s="36">
        <v>50</v>
      </c>
      <c r="G67" s="218">
        <v>50</v>
      </c>
      <c r="H67" s="191">
        <v>47</v>
      </c>
      <c r="I67" s="36">
        <v>58</v>
      </c>
      <c r="J67" s="36">
        <v>50</v>
      </c>
      <c r="K67" s="226">
        <v>34</v>
      </c>
      <c r="L67" s="113">
        <v>34</v>
      </c>
      <c r="M67" s="36">
        <v>53</v>
      </c>
      <c r="N67" s="246">
        <v>41</v>
      </c>
      <c r="O67" s="243">
        <v>96</v>
      </c>
      <c r="P67" s="152">
        <f t="shared" si="4"/>
        <v>611</v>
      </c>
    </row>
    <row r="68" spans="1:16" ht="27" customHeight="1" thickBot="1" x14ac:dyDescent="0.25">
      <c r="A68" s="75"/>
      <c r="B68" s="300"/>
      <c r="C68" s="146" t="s">
        <v>88</v>
      </c>
      <c r="D68" s="21">
        <v>0</v>
      </c>
      <c r="E68" s="22">
        <v>0</v>
      </c>
      <c r="F68" s="22">
        <v>0</v>
      </c>
      <c r="G68" s="216">
        <v>0</v>
      </c>
      <c r="H68" s="211">
        <v>1</v>
      </c>
      <c r="I68" s="22">
        <v>0</v>
      </c>
      <c r="J68" s="22">
        <v>0</v>
      </c>
      <c r="K68" s="224">
        <v>16</v>
      </c>
      <c r="L68" s="21">
        <v>0</v>
      </c>
      <c r="M68" s="22">
        <v>0</v>
      </c>
      <c r="N68" s="239">
        <v>9</v>
      </c>
      <c r="O68" s="235">
        <v>7</v>
      </c>
      <c r="P68" s="127">
        <f t="shared" si="4"/>
        <v>33</v>
      </c>
    </row>
    <row r="69" spans="1:16" s="33" customFormat="1" ht="22.15" customHeight="1" thickTop="1" x14ac:dyDescent="0.2">
      <c r="A69" s="76" t="s">
        <v>108</v>
      </c>
      <c r="B69" s="310" t="s">
        <v>138</v>
      </c>
      <c r="C69" s="150" t="s">
        <v>57</v>
      </c>
      <c r="D69" s="32">
        <v>44</v>
      </c>
      <c r="E69" s="31">
        <v>50</v>
      </c>
      <c r="F69" s="31">
        <v>50</v>
      </c>
      <c r="G69" s="219">
        <v>50</v>
      </c>
      <c r="H69" s="212">
        <v>50</v>
      </c>
      <c r="I69" s="31">
        <v>58</v>
      </c>
      <c r="J69" s="31">
        <v>47</v>
      </c>
      <c r="K69" s="227">
        <v>50</v>
      </c>
      <c r="L69" s="32">
        <v>37</v>
      </c>
      <c r="M69" s="31">
        <v>50</v>
      </c>
      <c r="N69" s="247">
        <v>48</v>
      </c>
      <c r="O69" s="244">
        <v>105</v>
      </c>
      <c r="P69" s="128">
        <f t="shared" si="4"/>
        <v>639</v>
      </c>
    </row>
    <row r="70" spans="1:16" s="33" customFormat="1" ht="27" customHeight="1" thickBot="1" x14ac:dyDescent="0.25">
      <c r="A70" s="76"/>
      <c r="B70" s="311"/>
      <c r="C70" s="151" t="s">
        <v>58</v>
      </c>
      <c r="D70" s="34">
        <v>6</v>
      </c>
      <c r="E70" s="30">
        <v>0</v>
      </c>
      <c r="F70" s="30">
        <v>0</v>
      </c>
      <c r="G70" s="220">
        <v>0</v>
      </c>
      <c r="H70" s="213">
        <v>0</v>
      </c>
      <c r="I70" s="30">
        <v>1</v>
      </c>
      <c r="J70" s="30">
        <v>5</v>
      </c>
      <c r="K70" s="228">
        <v>0</v>
      </c>
      <c r="L70" s="34">
        <v>6</v>
      </c>
      <c r="M70" s="30">
        <v>9</v>
      </c>
      <c r="N70" s="248">
        <v>2</v>
      </c>
      <c r="O70" s="245">
        <v>4</v>
      </c>
      <c r="P70" s="129">
        <f t="shared" si="4"/>
        <v>33</v>
      </c>
    </row>
    <row r="71" spans="1:16" ht="24" customHeight="1" thickTop="1" x14ac:dyDescent="0.2">
      <c r="A71" s="75" t="s">
        <v>104</v>
      </c>
      <c r="B71" s="305" t="s">
        <v>139</v>
      </c>
      <c r="C71" s="144" t="s">
        <v>57</v>
      </c>
      <c r="D71" s="17">
        <v>35</v>
      </c>
      <c r="E71" s="15">
        <v>44</v>
      </c>
      <c r="F71" s="15">
        <v>50</v>
      </c>
      <c r="G71" s="217">
        <v>50</v>
      </c>
      <c r="H71" s="188">
        <v>42</v>
      </c>
      <c r="I71" s="15">
        <v>57</v>
      </c>
      <c r="J71" s="15">
        <v>52</v>
      </c>
      <c r="K71" s="225">
        <v>50</v>
      </c>
      <c r="L71" s="32">
        <v>36</v>
      </c>
      <c r="M71" s="31">
        <v>58</v>
      </c>
      <c r="N71" s="238">
        <v>46</v>
      </c>
      <c r="O71" s="234">
        <v>105</v>
      </c>
      <c r="P71" s="130">
        <f t="shared" si="4"/>
        <v>625</v>
      </c>
    </row>
    <row r="72" spans="1:16" ht="23.45" customHeight="1" thickBot="1" x14ac:dyDescent="0.25">
      <c r="A72" s="75"/>
      <c r="B72" s="306"/>
      <c r="C72" s="146" t="s">
        <v>58</v>
      </c>
      <c r="D72" s="21">
        <v>15</v>
      </c>
      <c r="E72" s="22">
        <v>6</v>
      </c>
      <c r="F72" s="22">
        <v>0</v>
      </c>
      <c r="G72" s="216">
        <v>0</v>
      </c>
      <c r="H72" s="211">
        <v>8</v>
      </c>
      <c r="I72" s="22">
        <v>2</v>
      </c>
      <c r="J72" s="22">
        <v>0</v>
      </c>
      <c r="K72" s="224">
        <v>0</v>
      </c>
      <c r="L72" s="34">
        <v>7</v>
      </c>
      <c r="M72" s="30">
        <v>1</v>
      </c>
      <c r="N72" s="239">
        <v>4</v>
      </c>
      <c r="O72" s="235">
        <v>4</v>
      </c>
      <c r="P72" s="127">
        <f t="shared" si="4"/>
        <v>47</v>
      </c>
    </row>
    <row r="73" spans="1:16" ht="21" customHeight="1" thickTop="1" x14ac:dyDescent="0.2">
      <c r="A73" s="75" t="s">
        <v>104</v>
      </c>
      <c r="B73" s="305" t="s">
        <v>140</v>
      </c>
      <c r="C73" s="144" t="s">
        <v>57</v>
      </c>
      <c r="D73" s="17">
        <v>33</v>
      </c>
      <c r="E73" s="15">
        <v>44</v>
      </c>
      <c r="F73" s="15">
        <v>50</v>
      </c>
      <c r="G73" s="217">
        <v>50</v>
      </c>
      <c r="H73" s="188">
        <v>41</v>
      </c>
      <c r="I73" s="15">
        <v>54</v>
      </c>
      <c r="J73" s="15">
        <v>51</v>
      </c>
      <c r="K73" s="229">
        <v>50</v>
      </c>
      <c r="L73" s="32">
        <v>33</v>
      </c>
      <c r="M73" s="31">
        <v>53</v>
      </c>
      <c r="N73" s="238">
        <v>45</v>
      </c>
      <c r="O73" s="234">
        <v>104</v>
      </c>
      <c r="P73" s="130">
        <f t="shared" si="4"/>
        <v>608</v>
      </c>
    </row>
    <row r="74" spans="1:16" ht="20.45" customHeight="1" thickBot="1" x14ac:dyDescent="0.25">
      <c r="A74" s="75"/>
      <c r="B74" s="305"/>
      <c r="C74" s="146" t="s">
        <v>58</v>
      </c>
      <c r="D74" s="21">
        <v>2</v>
      </c>
      <c r="E74" s="22">
        <v>0</v>
      </c>
      <c r="F74" s="22">
        <v>0</v>
      </c>
      <c r="G74" s="216">
        <v>0</v>
      </c>
      <c r="H74" s="211">
        <v>1</v>
      </c>
      <c r="I74" s="22">
        <v>3</v>
      </c>
      <c r="J74" s="22">
        <v>1</v>
      </c>
      <c r="K74" s="224">
        <v>0</v>
      </c>
      <c r="L74" s="34">
        <v>3</v>
      </c>
      <c r="M74" s="30">
        <v>5</v>
      </c>
      <c r="N74" s="239">
        <v>1</v>
      </c>
      <c r="O74" s="235">
        <v>0</v>
      </c>
      <c r="P74" s="127">
        <f t="shared" si="4"/>
        <v>16</v>
      </c>
    </row>
    <row r="75" spans="1:16" ht="30" customHeight="1" thickTop="1" x14ac:dyDescent="0.2">
      <c r="A75" s="75" t="s">
        <v>107</v>
      </c>
      <c r="B75" s="307" t="s">
        <v>141</v>
      </c>
      <c r="C75" s="140" t="s">
        <v>98</v>
      </c>
      <c r="D75" s="17">
        <v>39</v>
      </c>
      <c r="E75" s="15">
        <v>44</v>
      </c>
      <c r="F75" s="15">
        <v>47</v>
      </c>
      <c r="G75" s="217">
        <v>50</v>
      </c>
      <c r="H75" s="188">
        <v>50</v>
      </c>
      <c r="I75" s="15">
        <v>58</v>
      </c>
      <c r="J75" s="15">
        <v>51</v>
      </c>
      <c r="K75" s="225">
        <v>47</v>
      </c>
      <c r="L75" s="17">
        <v>32</v>
      </c>
      <c r="M75" s="15">
        <v>54</v>
      </c>
      <c r="N75" s="240">
        <v>43</v>
      </c>
      <c r="O75" s="234">
        <v>102</v>
      </c>
      <c r="P75" s="130">
        <f t="shared" si="4"/>
        <v>617</v>
      </c>
    </row>
    <row r="76" spans="1:16" ht="25.5" x14ac:dyDescent="0.2">
      <c r="A76" s="75"/>
      <c r="B76" s="308"/>
      <c r="C76" s="145" t="s">
        <v>99</v>
      </c>
      <c r="D76" s="104">
        <v>11</v>
      </c>
      <c r="E76" s="14">
        <v>6</v>
      </c>
      <c r="F76" s="14">
        <v>3</v>
      </c>
      <c r="G76" s="215">
        <v>0</v>
      </c>
      <c r="H76" s="186">
        <v>0</v>
      </c>
      <c r="I76" s="14">
        <v>1</v>
      </c>
      <c r="J76" s="14">
        <v>1</v>
      </c>
      <c r="K76" s="223">
        <v>3</v>
      </c>
      <c r="L76" s="16">
        <v>3</v>
      </c>
      <c r="M76" s="14">
        <v>3</v>
      </c>
      <c r="N76" s="241">
        <v>6</v>
      </c>
      <c r="O76" s="236">
        <v>7</v>
      </c>
      <c r="P76" s="231">
        <f t="shared" si="4"/>
        <v>44</v>
      </c>
    </row>
    <row r="77" spans="1:16" ht="25.5" x14ac:dyDescent="0.2">
      <c r="A77" s="75"/>
      <c r="B77" s="308"/>
      <c r="C77" s="145" t="s">
        <v>83</v>
      </c>
      <c r="D77" s="104">
        <v>0</v>
      </c>
      <c r="E77" s="14">
        <v>0</v>
      </c>
      <c r="F77" s="12">
        <v>0</v>
      </c>
      <c r="G77" s="221">
        <v>0</v>
      </c>
      <c r="H77" s="189">
        <v>0</v>
      </c>
      <c r="I77" s="12">
        <v>0</v>
      </c>
      <c r="J77" s="12">
        <v>0</v>
      </c>
      <c r="K77" s="230">
        <v>0</v>
      </c>
      <c r="L77" s="13">
        <v>0</v>
      </c>
      <c r="M77" s="12">
        <v>1</v>
      </c>
      <c r="N77" s="242">
        <v>1</v>
      </c>
      <c r="O77" s="237">
        <v>0</v>
      </c>
      <c r="P77" s="232">
        <f t="shared" si="4"/>
        <v>2</v>
      </c>
    </row>
    <row r="78" spans="1:16" ht="21" thickBot="1" x14ac:dyDescent="0.25">
      <c r="A78" s="75"/>
      <c r="B78" s="308"/>
      <c r="C78" s="265" t="s">
        <v>146</v>
      </c>
      <c r="D78" s="103">
        <v>0</v>
      </c>
      <c r="E78" s="22">
        <v>0</v>
      </c>
      <c r="F78" s="22">
        <v>0</v>
      </c>
      <c r="G78" s="216">
        <v>0</v>
      </c>
      <c r="H78" s="211">
        <v>0</v>
      </c>
      <c r="I78" s="22">
        <v>0</v>
      </c>
      <c r="J78" s="22">
        <v>0</v>
      </c>
      <c r="K78" s="224">
        <v>0</v>
      </c>
      <c r="L78" s="21">
        <v>8</v>
      </c>
      <c r="M78" s="22">
        <v>1</v>
      </c>
      <c r="N78" s="239">
        <v>0</v>
      </c>
      <c r="O78" s="235">
        <v>0</v>
      </c>
      <c r="P78" s="127">
        <f t="shared" si="4"/>
        <v>9</v>
      </c>
    </row>
    <row r="79" spans="1:16" ht="31.9" customHeight="1" thickTop="1" x14ac:dyDescent="0.2">
      <c r="A79" s="75" t="s">
        <v>109</v>
      </c>
      <c r="B79" s="307" t="s">
        <v>142</v>
      </c>
      <c r="C79" s="143" t="s">
        <v>69</v>
      </c>
      <c r="D79" s="16">
        <v>41</v>
      </c>
      <c r="E79" s="15">
        <v>43</v>
      </c>
      <c r="F79" s="15">
        <v>41</v>
      </c>
      <c r="G79" s="217">
        <v>41</v>
      </c>
      <c r="H79" s="188">
        <v>41</v>
      </c>
      <c r="I79" s="15">
        <v>52</v>
      </c>
      <c r="J79" s="15">
        <v>43</v>
      </c>
      <c r="K79" s="225">
        <v>38</v>
      </c>
      <c r="L79" s="17">
        <v>37</v>
      </c>
      <c r="M79" s="15">
        <v>51</v>
      </c>
      <c r="N79" s="240">
        <v>45</v>
      </c>
      <c r="O79" s="234">
        <v>93</v>
      </c>
      <c r="P79" s="130">
        <f t="shared" si="4"/>
        <v>566</v>
      </c>
    </row>
    <row r="80" spans="1:16" ht="26.25" customHeight="1" x14ac:dyDescent="0.2">
      <c r="A80" s="75"/>
      <c r="B80" s="308"/>
      <c r="C80" s="141" t="s">
        <v>68</v>
      </c>
      <c r="D80" s="16">
        <v>8</v>
      </c>
      <c r="E80" s="14">
        <v>6</v>
      </c>
      <c r="F80" s="14">
        <v>7</v>
      </c>
      <c r="G80" s="215">
        <v>9</v>
      </c>
      <c r="H80" s="186">
        <v>7</v>
      </c>
      <c r="I80" s="14">
        <v>6</v>
      </c>
      <c r="J80" s="14">
        <v>7</v>
      </c>
      <c r="K80" s="223">
        <v>11</v>
      </c>
      <c r="L80" s="16">
        <v>4</v>
      </c>
      <c r="M80" s="14">
        <v>6</v>
      </c>
      <c r="N80" s="241">
        <v>3</v>
      </c>
      <c r="O80" s="236">
        <v>12</v>
      </c>
      <c r="P80" s="231">
        <f t="shared" si="4"/>
        <v>86</v>
      </c>
    </row>
    <row r="81" spans="1:16" ht="28.5" customHeight="1" thickBot="1" x14ac:dyDescent="0.25">
      <c r="A81" s="75"/>
      <c r="B81" s="309"/>
      <c r="C81" s="138" t="s">
        <v>70</v>
      </c>
      <c r="D81" s="24">
        <v>1</v>
      </c>
      <c r="E81" s="22">
        <v>1</v>
      </c>
      <c r="F81" s="22">
        <v>2</v>
      </c>
      <c r="G81" s="216">
        <v>0</v>
      </c>
      <c r="H81" s="211">
        <v>2</v>
      </c>
      <c r="I81" s="22">
        <v>1</v>
      </c>
      <c r="J81" s="22">
        <v>2</v>
      </c>
      <c r="K81" s="224">
        <v>1</v>
      </c>
      <c r="L81" s="21">
        <v>2</v>
      </c>
      <c r="M81" s="22">
        <v>2</v>
      </c>
      <c r="N81" s="239">
        <v>2</v>
      </c>
      <c r="O81" s="235">
        <v>4</v>
      </c>
      <c r="P81" s="127">
        <f t="shared" si="4"/>
        <v>20</v>
      </c>
    </row>
    <row r="82" spans="1:16" ht="16.5" thickTop="1" x14ac:dyDescent="0.2">
      <c r="B82" s="23"/>
      <c r="J82" s="117"/>
      <c r="K82" s="23"/>
      <c r="L82" s="117"/>
      <c r="M82" s="23"/>
      <c r="N82" s="117"/>
      <c r="O82" s="23"/>
    </row>
    <row r="83" spans="1:16" ht="60.6" customHeight="1" x14ac:dyDescent="0.2">
      <c r="C83" s="303" t="s">
        <v>160</v>
      </c>
      <c r="D83" s="304"/>
      <c r="E83" s="304"/>
      <c r="F83" s="304"/>
      <c r="J83" s="29"/>
      <c r="L83" s="29"/>
      <c r="M83" s="29"/>
      <c r="N83" s="29"/>
      <c r="O83" s="29"/>
      <c r="P83" s="29"/>
    </row>
    <row r="84" spans="1:16" ht="31.15" customHeight="1" x14ac:dyDescent="0.2">
      <c r="D84" s="301"/>
      <c r="E84" s="302"/>
      <c r="F84" s="302"/>
    </row>
  </sheetData>
  <mergeCells count="29">
    <mergeCell ref="B56:B58"/>
    <mergeCell ref="B59:B61"/>
    <mergeCell ref="B62:B63"/>
    <mergeCell ref="B64:B65"/>
    <mergeCell ref="B1:P1"/>
    <mergeCell ref="B2:P2"/>
    <mergeCell ref="P6:P7"/>
    <mergeCell ref="D4:O4"/>
    <mergeCell ref="B5:C5"/>
    <mergeCell ref="B6:C7"/>
    <mergeCell ref="B8:B11"/>
    <mergeCell ref="B54:B55"/>
    <mergeCell ref="B52:B53"/>
    <mergeCell ref="B47:B48"/>
    <mergeCell ref="B49:B51"/>
    <mergeCell ref="B12:B13"/>
    <mergeCell ref="B14:B23"/>
    <mergeCell ref="B24:B25"/>
    <mergeCell ref="B26:B30"/>
    <mergeCell ref="B31:B32"/>
    <mergeCell ref="B33:B46"/>
    <mergeCell ref="B66:B68"/>
    <mergeCell ref="D84:F84"/>
    <mergeCell ref="C83:F83"/>
    <mergeCell ref="B71:B72"/>
    <mergeCell ref="B73:B74"/>
    <mergeCell ref="B75:B78"/>
    <mergeCell ref="B79:B81"/>
    <mergeCell ref="B69:B70"/>
  </mergeCells>
  <printOptions horizontalCentered="1" verticalCentered="1"/>
  <pageMargins left="0" right="0" top="0.39370078740157483" bottom="0.39370078740157483" header="0.31496062992125984" footer="0.31496062992125984"/>
  <pageSetup scale="50" orientation="landscape" horizontalDpi="300" verticalDpi="300" r:id="rId1"/>
  <headerFooter>
    <oddHeader>&amp;R&amp;"Monotype Corsiva,Normal"&amp;11Coord. Indicadores Calidad
Lic. Aymée E. Vergara García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tabSelected="1" topLeftCell="A69" zoomScale="80" zoomScaleNormal="80" workbookViewId="0">
      <selection activeCell="R63" sqref="R63"/>
    </sheetView>
  </sheetViews>
  <sheetFormatPr baseColWidth="10" defaultRowHeight="12.75" x14ac:dyDescent="0.2"/>
  <cols>
    <col min="1" max="1" width="5.42578125" customWidth="1"/>
    <col min="2" max="2" width="50" customWidth="1"/>
    <col min="3" max="3" width="39.85546875" customWidth="1"/>
    <col min="4" max="4" width="10.42578125" customWidth="1"/>
    <col min="5" max="5" width="11.5703125" customWidth="1"/>
    <col min="6" max="6" width="10.28515625" customWidth="1"/>
    <col min="7" max="7" width="11.28515625" customWidth="1"/>
    <col min="8" max="8" width="9.28515625" customWidth="1"/>
    <col min="9" max="9" width="9.7109375" customWidth="1"/>
    <col min="10" max="10" width="9.42578125" customWidth="1"/>
    <col min="11" max="11" width="11.28515625" customWidth="1"/>
    <col min="12" max="12" width="14.140625" customWidth="1"/>
    <col min="13" max="13" width="13.140625" customWidth="1"/>
    <col min="14" max="14" width="15.42578125" customWidth="1"/>
    <col min="15" max="15" width="15.28515625" customWidth="1"/>
  </cols>
  <sheetData>
    <row r="1" spans="1:15" ht="51" customHeight="1" x14ac:dyDescent="0.2">
      <c r="B1" s="349" t="s">
        <v>157</v>
      </c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</row>
    <row r="2" spans="1:15" ht="34.15" customHeight="1" x14ac:dyDescent="0.2">
      <c r="B2" s="350" t="s">
        <v>100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5" ht="22.9" customHeight="1" thickBot="1" x14ac:dyDescent="0.25">
      <c r="B3" s="4" t="s">
        <v>0</v>
      </c>
      <c r="C3" s="5" t="s">
        <v>1</v>
      </c>
      <c r="D3" s="288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</row>
    <row r="4" spans="1:15" ht="25.15" customHeight="1" thickBot="1" x14ac:dyDescent="0.25">
      <c r="B4" s="345" t="s">
        <v>2</v>
      </c>
      <c r="C4" s="346"/>
      <c r="D4" s="6">
        <f>D6+D7+D8+D9</f>
        <v>75</v>
      </c>
      <c r="E4" s="7">
        <f t="shared" ref="E4:O4" si="0">E6+E7+E8+E9</f>
        <v>50</v>
      </c>
      <c r="F4" s="7">
        <f t="shared" si="0"/>
        <v>75</v>
      </c>
      <c r="G4" s="7">
        <f t="shared" si="0"/>
        <v>50</v>
      </c>
      <c r="H4" s="7">
        <f>H6+H7+H8+H9</f>
        <v>35</v>
      </c>
      <c r="I4" s="7">
        <f t="shared" si="0"/>
        <v>75</v>
      </c>
      <c r="J4" s="8">
        <f t="shared" si="0"/>
        <v>43</v>
      </c>
      <c r="K4" s="7">
        <f t="shared" si="0"/>
        <v>63</v>
      </c>
      <c r="L4" s="7">
        <f t="shared" si="0"/>
        <v>44</v>
      </c>
      <c r="M4" s="28">
        <f t="shared" si="0"/>
        <v>52</v>
      </c>
      <c r="N4" s="8">
        <f t="shared" si="0"/>
        <v>56</v>
      </c>
      <c r="O4" s="7">
        <f t="shared" si="0"/>
        <v>59</v>
      </c>
    </row>
    <row r="5" spans="1:15" ht="62.45" customHeight="1" thickTop="1" thickBot="1" x14ac:dyDescent="0.25">
      <c r="B5" s="347" t="s">
        <v>3</v>
      </c>
      <c r="C5" s="348"/>
      <c r="D5" s="46" t="s">
        <v>4</v>
      </c>
      <c r="E5" s="47" t="s">
        <v>5</v>
      </c>
      <c r="F5" s="48" t="s">
        <v>6</v>
      </c>
      <c r="G5" s="49" t="s">
        <v>7</v>
      </c>
      <c r="H5" s="46" t="s">
        <v>8</v>
      </c>
      <c r="I5" s="47" t="s">
        <v>9</v>
      </c>
      <c r="J5" s="48" t="s">
        <v>10</v>
      </c>
      <c r="K5" s="49" t="s">
        <v>11</v>
      </c>
      <c r="L5" s="132" t="s">
        <v>12</v>
      </c>
      <c r="M5" s="47" t="s">
        <v>102</v>
      </c>
      <c r="N5" s="48" t="s">
        <v>14</v>
      </c>
      <c r="O5" s="133" t="s">
        <v>15</v>
      </c>
    </row>
    <row r="6" spans="1:15" ht="25.15" customHeight="1" thickTop="1" x14ac:dyDescent="0.2">
      <c r="A6" s="105"/>
      <c r="B6" s="328" t="s">
        <v>17</v>
      </c>
      <c r="C6" s="60" t="s">
        <v>19</v>
      </c>
      <c r="D6" s="17">
        <v>75</v>
      </c>
      <c r="E6" s="15">
        <v>50</v>
      </c>
      <c r="F6" s="15">
        <v>75</v>
      </c>
      <c r="G6" s="57">
        <v>50</v>
      </c>
      <c r="H6" s="175">
        <v>35</v>
      </c>
      <c r="I6" s="157">
        <v>75</v>
      </c>
      <c r="J6" s="15">
        <v>43</v>
      </c>
      <c r="K6" s="57">
        <v>63</v>
      </c>
      <c r="L6" s="17">
        <v>44</v>
      </c>
      <c r="M6" s="15">
        <v>43</v>
      </c>
      <c r="N6" s="15">
        <v>51</v>
      </c>
      <c r="O6" s="51">
        <v>55</v>
      </c>
    </row>
    <row r="7" spans="1:15" ht="25.15" customHeight="1" x14ac:dyDescent="0.2">
      <c r="A7" s="105"/>
      <c r="B7" s="352"/>
      <c r="C7" s="61" t="s">
        <v>20</v>
      </c>
      <c r="D7" s="16">
        <v>0</v>
      </c>
      <c r="E7" s="14">
        <v>0</v>
      </c>
      <c r="F7" s="14">
        <v>0</v>
      </c>
      <c r="G7" s="52">
        <v>0</v>
      </c>
      <c r="H7" s="175">
        <v>0</v>
      </c>
      <c r="I7" s="158">
        <v>0</v>
      </c>
      <c r="J7" s="14">
        <v>0</v>
      </c>
      <c r="K7" s="52">
        <v>0</v>
      </c>
      <c r="L7" s="16">
        <v>0</v>
      </c>
      <c r="M7" s="14">
        <v>0</v>
      </c>
      <c r="N7" s="14">
        <v>5</v>
      </c>
      <c r="O7" s="52">
        <v>4</v>
      </c>
    </row>
    <row r="8" spans="1:15" ht="25.15" customHeight="1" x14ac:dyDescent="0.2">
      <c r="A8" s="105"/>
      <c r="B8" s="352"/>
      <c r="C8" s="62" t="s">
        <v>21</v>
      </c>
      <c r="D8" s="16">
        <v>0</v>
      </c>
      <c r="E8" s="14">
        <v>0</v>
      </c>
      <c r="F8" s="14">
        <v>0</v>
      </c>
      <c r="G8" s="52">
        <v>0</v>
      </c>
      <c r="H8" s="175">
        <v>0</v>
      </c>
      <c r="I8" s="158">
        <v>0</v>
      </c>
      <c r="J8" s="14">
        <v>0</v>
      </c>
      <c r="K8" s="52">
        <v>0</v>
      </c>
      <c r="L8" s="16">
        <v>0</v>
      </c>
      <c r="M8" s="14">
        <v>0</v>
      </c>
      <c r="N8" s="14">
        <v>0</v>
      </c>
      <c r="O8" s="52">
        <v>0</v>
      </c>
    </row>
    <row r="9" spans="1:15" ht="25.15" customHeight="1" thickBot="1" x14ac:dyDescent="0.25">
      <c r="A9" s="105"/>
      <c r="B9" s="329"/>
      <c r="C9" s="63" t="s">
        <v>22</v>
      </c>
      <c r="D9" s="54">
        <v>0</v>
      </c>
      <c r="E9" s="45">
        <v>0</v>
      </c>
      <c r="F9" s="45">
        <v>0</v>
      </c>
      <c r="G9" s="53">
        <v>0</v>
      </c>
      <c r="H9" s="176">
        <v>0</v>
      </c>
      <c r="I9" s="159">
        <v>0</v>
      </c>
      <c r="J9" s="45">
        <v>0</v>
      </c>
      <c r="K9" s="53">
        <v>0</v>
      </c>
      <c r="L9" s="54">
        <v>0</v>
      </c>
      <c r="M9" s="45">
        <v>9</v>
      </c>
      <c r="N9" s="45">
        <v>0</v>
      </c>
      <c r="O9" s="53">
        <v>0</v>
      </c>
    </row>
    <row r="10" spans="1:15" ht="22.15" customHeight="1" thickTop="1" x14ac:dyDescent="0.2">
      <c r="B10" s="330" t="s">
        <v>18</v>
      </c>
      <c r="C10" s="64" t="s">
        <v>23</v>
      </c>
      <c r="D10" s="17">
        <v>45</v>
      </c>
      <c r="E10" s="15">
        <v>28</v>
      </c>
      <c r="F10" s="266">
        <v>42</v>
      </c>
      <c r="G10" s="57">
        <v>42</v>
      </c>
      <c r="H10" s="175">
        <v>20</v>
      </c>
      <c r="I10" s="157">
        <v>43</v>
      </c>
      <c r="J10" s="15">
        <v>20</v>
      </c>
      <c r="K10" s="57">
        <v>29</v>
      </c>
      <c r="L10" s="17">
        <v>15</v>
      </c>
      <c r="M10" s="15">
        <v>21</v>
      </c>
      <c r="N10" s="15">
        <v>22</v>
      </c>
      <c r="O10" s="57">
        <v>33</v>
      </c>
    </row>
    <row r="11" spans="1:15" ht="32.450000000000003" customHeight="1" thickBot="1" x14ac:dyDescent="0.25">
      <c r="B11" s="342"/>
      <c r="C11" s="65" t="s">
        <v>24</v>
      </c>
      <c r="D11" s="54">
        <v>30</v>
      </c>
      <c r="E11" s="45">
        <v>22</v>
      </c>
      <c r="F11" s="268">
        <v>33</v>
      </c>
      <c r="G11" s="53">
        <v>8</v>
      </c>
      <c r="H11" s="176">
        <v>15</v>
      </c>
      <c r="I11" s="159">
        <v>32</v>
      </c>
      <c r="J11" s="45">
        <v>23</v>
      </c>
      <c r="K11" s="53">
        <v>34</v>
      </c>
      <c r="L11" s="54">
        <v>29</v>
      </c>
      <c r="M11" s="45">
        <v>31</v>
      </c>
      <c r="N11" s="45">
        <v>34</v>
      </c>
      <c r="O11" s="53">
        <v>26</v>
      </c>
    </row>
    <row r="12" spans="1:15" ht="16.5" thickTop="1" x14ac:dyDescent="0.2">
      <c r="B12" s="330" t="s">
        <v>25</v>
      </c>
      <c r="C12" s="66" t="s">
        <v>26</v>
      </c>
      <c r="D12" s="17">
        <v>18</v>
      </c>
      <c r="E12" s="15">
        <v>5</v>
      </c>
      <c r="F12" s="266">
        <v>0</v>
      </c>
      <c r="G12" s="57">
        <v>0</v>
      </c>
      <c r="H12" s="175">
        <v>1</v>
      </c>
      <c r="I12" s="157">
        <v>0</v>
      </c>
      <c r="J12" s="15">
        <v>0</v>
      </c>
      <c r="K12" s="57">
        <v>0</v>
      </c>
      <c r="L12" s="17">
        <v>0</v>
      </c>
      <c r="M12" s="15">
        <v>0</v>
      </c>
      <c r="N12" s="15">
        <v>0</v>
      </c>
      <c r="O12" s="57">
        <v>43</v>
      </c>
    </row>
    <row r="13" spans="1:15" ht="15.75" x14ac:dyDescent="0.2">
      <c r="B13" s="331"/>
      <c r="C13" s="67" t="s">
        <v>27</v>
      </c>
      <c r="D13" s="16">
        <v>0</v>
      </c>
      <c r="E13" s="14">
        <v>2</v>
      </c>
      <c r="F13" s="267">
        <v>2</v>
      </c>
      <c r="G13" s="52">
        <v>0</v>
      </c>
      <c r="H13" s="175">
        <v>2</v>
      </c>
      <c r="I13" s="158">
        <v>0</v>
      </c>
      <c r="J13" s="14">
        <v>1</v>
      </c>
      <c r="K13" s="52">
        <v>0</v>
      </c>
      <c r="L13" s="16">
        <v>0</v>
      </c>
      <c r="M13" s="14">
        <v>0</v>
      </c>
      <c r="N13" s="14">
        <v>5</v>
      </c>
      <c r="O13" s="52">
        <v>4</v>
      </c>
    </row>
    <row r="14" spans="1:15" ht="23.45" customHeight="1" x14ac:dyDescent="0.2">
      <c r="B14" s="331"/>
      <c r="C14" s="67" t="s">
        <v>164</v>
      </c>
      <c r="D14" s="16">
        <v>0</v>
      </c>
      <c r="E14" s="14">
        <v>0</v>
      </c>
      <c r="F14" s="267">
        <v>0</v>
      </c>
      <c r="G14" s="52">
        <v>0</v>
      </c>
      <c r="H14" s="175">
        <v>0</v>
      </c>
      <c r="I14" s="158">
        <v>0</v>
      </c>
      <c r="J14" s="14">
        <v>0</v>
      </c>
      <c r="K14" s="52">
        <v>0</v>
      </c>
      <c r="L14" s="16">
        <v>0</v>
      </c>
      <c r="M14" s="14">
        <v>0</v>
      </c>
      <c r="N14" s="14">
        <v>1</v>
      </c>
      <c r="O14" s="52">
        <v>0</v>
      </c>
    </row>
    <row r="15" spans="1:15" ht="15.75" x14ac:dyDescent="0.2">
      <c r="B15" s="331"/>
      <c r="C15" s="68" t="s">
        <v>29</v>
      </c>
      <c r="D15" s="16">
        <v>0</v>
      </c>
      <c r="E15" s="14">
        <v>0</v>
      </c>
      <c r="F15" s="267">
        <v>0</v>
      </c>
      <c r="G15" s="52">
        <v>0</v>
      </c>
      <c r="H15" s="175">
        <v>2</v>
      </c>
      <c r="I15" s="158">
        <v>0</v>
      </c>
      <c r="J15" s="14">
        <v>1</v>
      </c>
      <c r="K15" s="52">
        <v>0</v>
      </c>
      <c r="L15" s="16">
        <v>0</v>
      </c>
      <c r="M15" s="14">
        <v>2</v>
      </c>
      <c r="N15" s="14">
        <v>1</v>
      </c>
      <c r="O15" s="52">
        <v>3</v>
      </c>
    </row>
    <row r="16" spans="1:15" ht="17.45" customHeight="1" x14ac:dyDescent="0.2">
      <c r="B16" s="331"/>
      <c r="C16" s="68" t="s">
        <v>30</v>
      </c>
      <c r="D16" s="16">
        <v>0</v>
      </c>
      <c r="E16" s="14">
        <v>0</v>
      </c>
      <c r="F16" s="14">
        <v>0</v>
      </c>
      <c r="G16" s="52">
        <v>0</v>
      </c>
      <c r="H16" s="175">
        <v>0</v>
      </c>
      <c r="I16" s="158">
        <v>0</v>
      </c>
      <c r="J16" s="14">
        <v>0</v>
      </c>
      <c r="K16" s="52">
        <v>0</v>
      </c>
      <c r="L16" s="16">
        <v>1</v>
      </c>
      <c r="M16" s="14">
        <v>0</v>
      </c>
      <c r="N16" s="14">
        <v>0</v>
      </c>
      <c r="O16" s="52">
        <v>0</v>
      </c>
    </row>
    <row r="17" spans="2:15" ht="15.75" x14ac:dyDescent="0.2">
      <c r="B17" s="331"/>
      <c r="C17" s="68" t="s">
        <v>31</v>
      </c>
      <c r="D17" s="16">
        <v>0</v>
      </c>
      <c r="E17" s="14">
        <v>0</v>
      </c>
      <c r="F17" s="14">
        <v>0</v>
      </c>
      <c r="G17" s="52">
        <v>0</v>
      </c>
      <c r="H17" s="175">
        <v>0</v>
      </c>
      <c r="I17" s="158">
        <v>0</v>
      </c>
      <c r="J17" s="14">
        <v>0</v>
      </c>
      <c r="K17" s="52">
        <v>0</v>
      </c>
      <c r="L17" s="16">
        <v>0</v>
      </c>
      <c r="M17" s="14">
        <v>0</v>
      </c>
      <c r="N17" s="14">
        <v>0</v>
      </c>
      <c r="O17" s="52">
        <v>0</v>
      </c>
    </row>
    <row r="18" spans="2:15" ht="15.75" x14ac:dyDescent="0.2">
      <c r="B18" s="331"/>
      <c r="C18" s="68" t="s">
        <v>32</v>
      </c>
      <c r="D18" s="16">
        <v>0</v>
      </c>
      <c r="E18" s="14">
        <v>0</v>
      </c>
      <c r="F18" s="14">
        <v>0</v>
      </c>
      <c r="G18" s="52">
        <v>0</v>
      </c>
      <c r="H18" s="175">
        <v>0</v>
      </c>
      <c r="I18" s="158">
        <v>0</v>
      </c>
      <c r="J18" s="14">
        <v>0</v>
      </c>
      <c r="K18" s="52">
        <v>0</v>
      </c>
      <c r="L18" s="16">
        <v>0</v>
      </c>
      <c r="M18" s="14">
        <v>0</v>
      </c>
      <c r="N18" s="14">
        <v>0</v>
      </c>
      <c r="O18" s="52">
        <v>0</v>
      </c>
    </row>
    <row r="19" spans="2:15" ht="15.75" x14ac:dyDescent="0.2">
      <c r="B19" s="331"/>
      <c r="C19" s="68" t="s">
        <v>33</v>
      </c>
      <c r="D19" s="16">
        <v>0</v>
      </c>
      <c r="E19" s="14">
        <v>0</v>
      </c>
      <c r="F19" s="14">
        <v>0</v>
      </c>
      <c r="G19" s="52">
        <v>0</v>
      </c>
      <c r="H19" s="175">
        <v>0</v>
      </c>
      <c r="I19" s="158">
        <v>0</v>
      </c>
      <c r="J19" s="14">
        <v>0</v>
      </c>
      <c r="K19" s="52">
        <v>0</v>
      </c>
      <c r="L19" s="16">
        <v>0</v>
      </c>
      <c r="M19" s="14">
        <v>0</v>
      </c>
      <c r="N19" s="14">
        <v>0</v>
      </c>
      <c r="O19" s="52">
        <v>0</v>
      </c>
    </row>
    <row r="20" spans="2:15" ht="15.75" x14ac:dyDescent="0.2">
      <c r="B20" s="331"/>
      <c r="C20" s="68" t="s">
        <v>71</v>
      </c>
      <c r="D20" s="13">
        <v>17</v>
      </c>
      <c r="E20" s="12">
        <v>0</v>
      </c>
      <c r="F20" s="12">
        <v>49</v>
      </c>
      <c r="G20" s="110">
        <v>50</v>
      </c>
      <c r="H20" s="175">
        <v>22</v>
      </c>
      <c r="I20" s="160">
        <v>75</v>
      </c>
      <c r="J20" s="12"/>
      <c r="K20" s="110"/>
      <c r="L20" s="13"/>
      <c r="M20" s="12">
        <v>0</v>
      </c>
      <c r="N20" s="12">
        <v>0</v>
      </c>
      <c r="O20" s="110">
        <v>0</v>
      </c>
    </row>
    <row r="21" spans="2:15" ht="16.5" thickBot="1" x14ac:dyDescent="0.25">
      <c r="B21" s="332"/>
      <c r="C21" s="74" t="s">
        <v>147</v>
      </c>
      <c r="D21" s="54">
        <v>40</v>
      </c>
      <c r="E21" s="45">
        <v>43</v>
      </c>
      <c r="F21" s="45">
        <v>24</v>
      </c>
      <c r="G21" s="53">
        <v>0</v>
      </c>
      <c r="H21" s="176">
        <v>8</v>
      </c>
      <c r="I21" s="159">
        <v>0</v>
      </c>
      <c r="J21" s="45">
        <v>41</v>
      </c>
      <c r="K21" s="53">
        <v>63</v>
      </c>
      <c r="L21" s="54">
        <v>43</v>
      </c>
      <c r="M21" s="45">
        <v>50</v>
      </c>
      <c r="N21" s="45">
        <v>49</v>
      </c>
      <c r="O21" s="53">
        <v>9</v>
      </c>
    </row>
    <row r="22" spans="2:15" ht="25.15" customHeight="1" thickTop="1" x14ac:dyDescent="0.2">
      <c r="B22" s="330" t="s">
        <v>34</v>
      </c>
      <c r="C22" s="66" t="s">
        <v>80</v>
      </c>
      <c r="D22" s="17">
        <v>49</v>
      </c>
      <c r="E22" s="15">
        <v>34</v>
      </c>
      <c r="F22" s="15">
        <v>54</v>
      </c>
      <c r="G22" s="57">
        <v>40</v>
      </c>
      <c r="H22" s="175">
        <v>13</v>
      </c>
      <c r="I22" s="157">
        <v>57</v>
      </c>
      <c r="J22" s="15">
        <v>31</v>
      </c>
      <c r="K22" s="57">
        <v>33</v>
      </c>
      <c r="L22" s="17">
        <v>25</v>
      </c>
      <c r="M22" s="15">
        <v>43</v>
      </c>
      <c r="N22" s="15">
        <v>31</v>
      </c>
      <c r="O22" s="57">
        <v>50</v>
      </c>
    </row>
    <row r="23" spans="2:15" ht="25.9" customHeight="1" thickBot="1" x14ac:dyDescent="0.25">
      <c r="B23" s="332"/>
      <c r="C23" s="68" t="s">
        <v>79</v>
      </c>
      <c r="D23" s="13">
        <v>26</v>
      </c>
      <c r="E23" s="12">
        <v>16</v>
      </c>
      <c r="F23" s="12">
        <v>21</v>
      </c>
      <c r="G23" s="110">
        <v>10</v>
      </c>
      <c r="H23" s="177">
        <v>22</v>
      </c>
      <c r="I23" s="160">
        <v>18</v>
      </c>
      <c r="J23" s="12">
        <v>12</v>
      </c>
      <c r="K23" s="110">
        <v>30</v>
      </c>
      <c r="L23" s="13">
        <v>19</v>
      </c>
      <c r="M23" s="12">
        <v>9</v>
      </c>
      <c r="N23" s="12">
        <v>25</v>
      </c>
      <c r="O23" s="53">
        <v>9</v>
      </c>
    </row>
    <row r="24" spans="2:15" ht="27" customHeight="1" thickTop="1" x14ac:dyDescent="0.2">
      <c r="B24" s="331" t="s">
        <v>36</v>
      </c>
      <c r="C24" s="64" t="s">
        <v>37</v>
      </c>
      <c r="D24" s="55">
        <v>0</v>
      </c>
      <c r="E24" s="50">
        <v>0</v>
      </c>
      <c r="F24" s="50">
        <v>0</v>
      </c>
      <c r="G24" s="51">
        <v>0</v>
      </c>
      <c r="H24" s="178">
        <v>1</v>
      </c>
      <c r="I24" s="161">
        <v>0</v>
      </c>
      <c r="J24" s="50">
        <v>1</v>
      </c>
      <c r="K24" s="51">
        <v>0</v>
      </c>
      <c r="L24" s="55">
        <v>1</v>
      </c>
      <c r="M24" s="50">
        <v>0</v>
      </c>
      <c r="N24" s="50">
        <v>1</v>
      </c>
      <c r="O24" s="51">
        <v>0</v>
      </c>
    </row>
    <row r="25" spans="2:15" ht="27" customHeight="1" x14ac:dyDescent="0.2">
      <c r="B25" s="331"/>
      <c r="C25" s="69" t="s">
        <v>38</v>
      </c>
      <c r="D25" s="16">
        <v>8</v>
      </c>
      <c r="E25" s="14">
        <v>7</v>
      </c>
      <c r="F25" s="14">
        <v>6</v>
      </c>
      <c r="G25" s="52">
        <v>5</v>
      </c>
      <c r="H25" s="175">
        <v>5</v>
      </c>
      <c r="I25" s="158">
        <v>11</v>
      </c>
      <c r="J25" s="14">
        <v>4</v>
      </c>
      <c r="K25" s="52">
        <v>10</v>
      </c>
      <c r="L25" s="16">
        <v>7</v>
      </c>
      <c r="M25" s="14">
        <v>11</v>
      </c>
      <c r="N25" s="14">
        <v>10</v>
      </c>
      <c r="O25" s="52">
        <v>5</v>
      </c>
    </row>
    <row r="26" spans="2:15" ht="27" customHeight="1" x14ac:dyDescent="0.2">
      <c r="B26" s="331"/>
      <c r="C26" s="61" t="s">
        <v>39</v>
      </c>
      <c r="D26" s="16">
        <v>21</v>
      </c>
      <c r="E26" s="14">
        <v>28</v>
      </c>
      <c r="F26" s="14">
        <v>26</v>
      </c>
      <c r="G26" s="52">
        <v>15</v>
      </c>
      <c r="H26" s="175">
        <v>15</v>
      </c>
      <c r="I26" s="158">
        <v>40</v>
      </c>
      <c r="J26" s="14">
        <v>17</v>
      </c>
      <c r="K26" s="52">
        <v>34</v>
      </c>
      <c r="L26" s="16">
        <v>12</v>
      </c>
      <c r="M26" s="14">
        <v>22</v>
      </c>
      <c r="N26" s="14">
        <v>12</v>
      </c>
      <c r="O26" s="52">
        <v>30</v>
      </c>
    </row>
    <row r="27" spans="2:15" ht="27" customHeight="1" x14ac:dyDescent="0.2">
      <c r="B27" s="331"/>
      <c r="C27" s="61" t="s">
        <v>40</v>
      </c>
      <c r="D27" s="16">
        <v>24</v>
      </c>
      <c r="E27" s="14">
        <v>12</v>
      </c>
      <c r="F27" s="14">
        <v>33</v>
      </c>
      <c r="G27" s="52">
        <v>21</v>
      </c>
      <c r="H27" s="175">
        <v>14</v>
      </c>
      <c r="I27" s="158">
        <v>21</v>
      </c>
      <c r="J27" s="14">
        <v>10</v>
      </c>
      <c r="K27" s="52">
        <v>10</v>
      </c>
      <c r="L27" s="16">
        <v>14</v>
      </c>
      <c r="M27" s="14">
        <v>6</v>
      </c>
      <c r="N27" s="14">
        <v>14</v>
      </c>
      <c r="O27" s="52">
        <v>1</v>
      </c>
    </row>
    <row r="28" spans="2:15" ht="27" customHeight="1" thickBot="1" x14ac:dyDescent="0.25">
      <c r="B28" s="331"/>
      <c r="C28" s="70" t="s">
        <v>41</v>
      </c>
      <c r="D28" s="54">
        <v>22</v>
      </c>
      <c r="E28" s="45">
        <v>3</v>
      </c>
      <c r="F28" s="45">
        <v>10</v>
      </c>
      <c r="G28" s="53">
        <v>9</v>
      </c>
      <c r="H28" s="177">
        <v>0</v>
      </c>
      <c r="I28" s="159">
        <v>3</v>
      </c>
      <c r="J28" s="45">
        <v>11</v>
      </c>
      <c r="K28" s="53">
        <v>9</v>
      </c>
      <c r="L28" s="54">
        <v>10</v>
      </c>
      <c r="M28" s="45">
        <v>13</v>
      </c>
      <c r="N28" s="45">
        <v>19</v>
      </c>
      <c r="O28" s="53">
        <v>5</v>
      </c>
    </row>
    <row r="29" spans="2:15" ht="32.450000000000003" customHeight="1" thickTop="1" x14ac:dyDescent="0.2">
      <c r="B29" s="351" t="s">
        <v>78</v>
      </c>
      <c r="C29" s="71" t="s">
        <v>54</v>
      </c>
      <c r="D29" s="17">
        <v>75</v>
      </c>
      <c r="E29" s="15">
        <v>50</v>
      </c>
      <c r="F29" s="15">
        <v>71</v>
      </c>
      <c r="G29" s="57">
        <v>50</v>
      </c>
      <c r="H29" s="178">
        <v>32</v>
      </c>
      <c r="I29" s="157">
        <v>75</v>
      </c>
      <c r="J29" s="15">
        <v>42</v>
      </c>
      <c r="K29" s="57">
        <v>59</v>
      </c>
      <c r="L29" s="17">
        <v>36</v>
      </c>
      <c r="M29" s="15">
        <v>50</v>
      </c>
      <c r="N29" s="15">
        <v>49</v>
      </c>
      <c r="O29" s="51">
        <v>51</v>
      </c>
    </row>
    <row r="30" spans="2:15" ht="37.15" customHeight="1" thickBot="1" x14ac:dyDescent="0.25">
      <c r="B30" s="332"/>
      <c r="C30" s="72" t="s">
        <v>55</v>
      </c>
      <c r="D30" s="56">
        <v>0</v>
      </c>
      <c r="E30" s="12">
        <v>0</v>
      </c>
      <c r="F30" s="12">
        <v>4</v>
      </c>
      <c r="G30" s="110">
        <v>0</v>
      </c>
      <c r="H30" s="177">
        <v>3</v>
      </c>
      <c r="I30" s="160">
        <v>0</v>
      </c>
      <c r="J30" s="12">
        <v>1</v>
      </c>
      <c r="K30" s="110">
        <v>4</v>
      </c>
      <c r="L30" s="13">
        <v>8</v>
      </c>
      <c r="M30" s="12">
        <v>2</v>
      </c>
      <c r="N30" s="12">
        <v>7</v>
      </c>
      <c r="O30" s="53">
        <v>8</v>
      </c>
    </row>
    <row r="31" spans="2:15" ht="49.5" customHeight="1" thickTop="1" x14ac:dyDescent="0.2">
      <c r="B31" s="334" t="s">
        <v>95</v>
      </c>
      <c r="C31" s="64" t="s">
        <v>161</v>
      </c>
      <c r="D31" s="55">
        <v>0</v>
      </c>
      <c r="E31" s="50">
        <v>0</v>
      </c>
      <c r="F31" s="50">
        <v>2</v>
      </c>
      <c r="G31" s="51">
        <v>0</v>
      </c>
      <c r="H31" s="178">
        <v>0</v>
      </c>
      <c r="I31" s="161">
        <v>0</v>
      </c>
      <c r="J31" s="50">
        <v>1</v>
      </c>
      <c r="K31" s="51">
        <v>1</v>
      </c>
      <c r="L31" s="55">
        <v>2</v>
      </c>
      <c r="M31" s="50">
        <v>1</v>
      </c>
      <c r="N31" s="50">
        <v>3</v>
      </c>
      <c r="O31" s="51">
        <v>0</v>
      </c>
    </row>
    <row r="32" spans="2:15" ht="27" customHeight="1" x14ac:dyDescent="0.2">
      <c r="B32" s="331"/>
      <c r="C32" s="69" t="s">
        <v>42</v>
      </c>
      <c r="D32" s="16">
        <v>0</v>
      </c>
      <c r="E32" s="14">
        <v>0</v>
      </c>
      <c r="F32" s="14">
        <v>0</v>
      </c>
      <c r="G32" s="52">
        <v>0</v>
      </c>
      <c r="H32" s="175">
        <v>0</v>
      </c>
      <c r="I32" s="158">
        <v>0</v>
      </c>
      <c r="J32" s="14">
        <v>0</v>
      </c>
      <c r="K32" s="52">
        <v>0</v>
      </c>
      <c r="L32" s="16">
        <v>0</v>
      </c>
      <c r="M32" s="14">
        <v>0</v>
      </c>
      <c r="N32" s="14">
        <v>0</v>
      </c>
      <c r="O32" s="52">
        <v>1</v>
      </c>
    </row>
    <row r="33" spans="1:15" ht="29.45" customHeight="1" x14ac:dyDescent="0.2">
      <c r="B33" s="331"/>
      <c r="C33" s="69" t="s">
        <v>43</v>
      </c>
      <c r="D33" s="16">
        <v>0</v>
      </c>
      <c r="E33" s="14">
        <v>0</v>
      </c>
      <c r="F33" s="14">
        <v>0</v>
      </c>
      <c r="G33" s="52">
        <v>0</v>
      </c>
      <c r="H33" s="175">
        <v>1</v>
      </c>
      <c r="I33" s="158">
        <v>0</v>
      </c>
      <c r="J33" s="14">
        <v>0</v>
      </c>
      <c r="K33" s="52">
        <v>0</v>
      </c>
      <c r="L33" s="16">
        <v>3</v>
      </c>
      <c r="M33" s="14">
        <v>0</v>
      </c>
      <c r="N33" s="14">
        <v>0</v>
      </c>
      <c r="O33" s="52">
        <v>0</v>
      </c>
    </row>
    <row r="34" spans="1:15" ht="37.15" customHeight="1" x14ac:dyDescent="0.2">
      <c r="B34" s="331"/>
      <c r="C34" s="69" t="s">
        <v>44</v>
      </c>
      <c r="D34" s="16">
        <v>0</v>
      </c>
      <c r="E34" s="14">
        <v>0</v>
      </c>
      <c r="F34" s="14">
        <v>0</v>
      </c>
      <c r="G34" s="52">
        <v>0</v>
      </c>
      <c r="H34" s="175">
        <v>0</v>
      </c>
      <c r="I34" s="158">
        <v>0</v>
      </c>
      <c r="J34" s="14">
        <v>0</v>
      </c>
      <c r="K34" s="52">
        <v>0</v>
      </c>
      <c r="L34" s="16">
        <v>0</v>
      </c>
      <c r="M34" s="14">
        <v>0</v>
      </c>
      <c r="N34" s="14">
        <v>0</v>
      </c>
      <c r="O34" s="52">
        <v>0</v>
      </c>
    </row>
    <row r="35" spans="1:15" ht="31.9" customHeight="1" x14ac:dyDescent="0.2">
      <c r="B35" s="331"/>
      <c r="C35" s="69" t="s">
        <v>45</v>
      </c>
      <c r="D35" s="16">
        <v>0</v>
      </c>
      <c r="E35" s="14">
        <v>0</v>
      </c>
      <c r="F35" s="14">
        <v>0</v>
      </c>
      <c r="G35" s="52">
        <v>0</v>
      </c>
      <c r="H35" s="175">
        <v>1</v>
      </c>
      <c r="I35" s="158">
        <v>0</v>
      </c>
      <c r="J35" s="14">
        <v>0</v>
      </c>
      <c r="K35" s="52">
        <v>0</v>
      </c>
      <c r="L35" s="16">
        <v>1</v>
      </c>
      <c r="M35" s="14">
        <v>0</v>
      </c>
      <c r="N35" s="14">
        <v>1</v>
      </c>
      <c r="O35" s="52">
        <v>2</v>
      </c>
    </row>
    <row r="36" spans="1:15" ht="31.9" customHeight="1" x14ac:dyDescent="0.2">
      <c r="B36" s="331"/>
      <c r="C36" s="69" t="s">
        <v>46</v>
      </c>
      <c r="D36" s="16">
        <v>0</v>
      </c>
      <c r="E36" s="14">
        <v>0</v>
      </c>
      <c r="F36" s="14">
        <v>0</v>
      </c>
      <c r="G36" s="52">
        <v>0</v>
      </c>
      <c r="H36" s="175">
        <v>0</v>
      </c>
      <c r="I36" s="158">
        <v>0</v>
      </c>
      <c r="J36" s="14">
        <v>0</v>
      </c>
      <c r="K36" s="52">
        <v>0</v>
      </c>
      <c r="L36" s="16">
        <v>0</v>
      </c>
      <c r="M36" s="14">
        <v>0</v>
      </c>
      <c r="N36" s="14">
        <v>0</v>
      </c>
      <c r="O36" s="52">
        <v>0</v>
      </c>
    </row>
    <row r="37" spans="1:15" ht="36" customHeight="1" x14ac:dyDescent="0.2">
      <c r="B37" s="331"/>
      <c r="C37" s="69" t="s">
        <v>47</v>
      </c>
      <c r="D37" s="16">
        <v>0</v>
      </c>
      <c r="E37" s="14">
        <v>0</v>
      </c>
      <c r="F37" s="14">
        <v>0</v>
      </c>
      <c r="G37" s="52">
        <v>0</v>
      </c>
      <c r="H37" s="175">
        <v>0</v>
      </c>
      <c r="I37" s="158">
        <v>0</v>
      </c>
      <c r="J37" s="14">
        <v>0</v>
      </c>
      <c r="K37" s="52">
        <v>0</v>
      </c>
      <c r="L37" s="16">
        <v>0</v>
      </c>
      <c r="M37" s="14">
        <v>0</v>
      </c>
      <c r="N37" s="14">
        <v>0</v>
      </c>
      <c r="O37" s="52">
        <v>0</v>
      </c>
    </row>
    <row r="38" spans="1:15" ht="33.6" customHeight="1" x14ac:dyDescent="0.2">
      <c r="B38" s="331"/>
      <c r="C38" s="69" t="s">
        <v>48</v>
      </c>
      <c r="D38" s="16">
        <v>0</v>
      </c>
      <c r="E38" s="14">
        <v>0</v>
      </c>
      <c r="F38" s="14">
        <v>0</v>
      </c>
      <c r="G38" s="52">
        <v>0</v>
      </c>
      <c r="H38" s="175">
        <v>0</v>
      </c>
      <c r="I38" s="158">
        <v>0</v>
      </c>
      <c r="J38" s="14">
        <v>0</v>
      </c>
      <c r="K38" s="52">
        <v>0</v>
      </c>
      <c r="L38" s="16">
        <v>0</v>
      </c>
      <c r="M38" s="14">
        <v>0</v>
      </c>
      <c r="N38" s="14">
        <v>0</v>
      </c>
      <c r="O38" s="52">
        <v>0</v>
      </c>
    </row>
    <row r="39" spans="1:15" ht="31.15" customHeight="1" x14ac:dyDescent="0.2">
      <c r="B39" s="331"/>
      <c r="C39" s="69" t="s">
        <v>49</v>
      </c>
      <c r="D39" s="16">
        <v>0</v>
      </c>
      <c r="E39" s="14">
        <v>0</v>
      </c>
      <c r="F39" s="14">
        <v>0</v>
      </c>
      <c r="G39" s="52">
        <v>0</v>
      </c>
      <c r="H39" s="175">
        <v>1</v>
      </c>
      <c r="I39" s="158">
        <v>0</v>
      </c>
      <c r="J39" s="14">
        <v>0</v>
      </c>
      <c r="K39" s="52">
        <v>1</v>
      </c>
      <c r="L39" s="16">
        <v>0</v>
      </c>
      <c r="M39" s="14">
        <v>0</v>
      </c>
      <c r="N39" s="14">
        <v>1</v>
      </c>
      <c r="O39" s="52">
        <v>2</v>
      </c>
    </row>
    <row r="40" spans="1:15" ht="29.45" customHeight="1" x14ac:dyDescent="0.2">
      <c r="B40" s="331"/>
      <c r="C40" s="69" t="s">
        <v>50</v>
      </c>
      <c r="D40" s="16">
        <v>0</v>
      </c>
      <c r="E40" s="14">
        <v>0</v>
      </c>
      <c r="F40" s="14">
        <v>2</v>
      </c>
      <c r="G40" s="52">
        <v>0</v>
      </c>
      <c r="H40" s="175">
        <v>1</v>
      </c>
      <c r="I40" s="158">
        <v>0</v>
      </c>
      <c r="J40" s="14">
        <v>0</v>
      </c>
      <c r="K40" s="52">
        <v>2</v>
      </c>
      <c r="L40" s="16">
        <v>2</v>
      </c>
      <c r="M40" s="14">
        <v>1</v>
      </c>
      <c r="N40" s="14">
        <v>2</v>
      </c>
      <c r="O40" s="52">
        <v>2</v>
      </c>
    </row>
    <row r="41" spans="1:15" ht="39" customHeight="1" x14ac:dyDescent="0.2">
      <c r="B41" s="331"/>
      <c r="C41" s="69" t="s">
        <v>51</v>
      </c>
      <c r="D41" s="16">
        <v>0</v>
      </c>
      <c r="E41" s="14">
        <v>0</v>
      </c>
      <c r="F41" s="14">
        <v>0</v>
      </c>
      <c r="G41" s="52">
        <v>0</v>
      </c>
      <c r="H41" s="175">
        <v>0</v>
      </c>
      <c r="I41" s="158">
        <v>0</v>
      </c>
      <c r="J41" s="14">
        <v>0</v>
      </c>
      <c r="K41" s="52">
        <v>0</v>
      </c>
      <c r="L41" s="16">
        <v>0</v>
      </c>
      <c r="M41" s="14">
        <v>0</v>
      </c>
      <c r="N41" s="14">
        <v>0</v>
      </c>
      <c r="O41" s="52">
        <v>1</v>
      </c>
    </row>
    <row r="42" spans="1:15" ht="42" customHeight="1" x14ac:dyDescent="0.2">
      <c r="B42" s="331"/>
      <c r="C42" s="69" t="s">
        <v>52</v>
      </c>
      <c r="D42" s="16">
        <v>0</v>
      </c>
      <c r="E42" s="14">
        <v>0</v>
      </c>
      <c r="F42" s="14">
        <v>0</v>
      </c>
      <c r="G42" s="52">
        <v>0</v>
      </c>
      <c r="H42" s="175">
        <v>0</v>
      </c>
      <c r="I42" s="158">
        <v>0</v>
      </c>
      <c r="J42" s="14">
        <v>0</v>
      </c>
      <c r="K42" s="52">
        <v>0</v>
      </c>
      <c r="L42" s="16">
        <v>0</v>
      </c>
      <c r="M42" s="14">
        <v>0</v>
      </c>
      <c r="N42" s="14">
        <v>0</v>
      </c>
      <c r="O42" s="52">
        <v>0</v>
      </c>
    </row>
    <row r="43" spans="1:15" ht="42" customHeight="1" x14ac:dyDescent="0.2">
      <c r="B43" s="331"/>
      <c r="C43" s="61" t="s">
        <v>53</v>
      </c>
      <c r="D43" s="13"/>
      <c r="E43" s="12"/>
      <c r="F43" s="12"/>
      <c r="G43" s="110"/>
      <c r="H43" s="179"/>
      <c r="I43" s="160"/>
      <c r="J43" s="12"/>
      <c r="K43" s="110"/>
      <c r="L43" s="13"/>
      <c r="M43" s="12"/>
      <c r="N43" s="12"/>
      <c r="O43" s="110"/>
    </row>
    <row r="44" spans="1:15" ht="46.15" customHeight="1" thickBot="1" x14ac:dyDescent="0.25">
      <c r="B44" s="332"/>
      <c r="C44" s="70" t="s">
        <v>148</v>
      </c>
      <c r="D44" s="54">
        <v>0</v>
      </c>
      <c r="E44" s="45">
        <v>0</v>
      </c>
      <c r="F44" s="45">
        <v>0</v>
      </c>
      <c r="G44" s="53">
        <v>0</v>
      </c>
      <c r="H44" s="180">
        <v>0</v>
      </c>
      <c r="I44" s="159">
        <v>0</v>
      </c>
      <c r="J44" s="45">
        <v>0</v>
      </c>
      <c r="K44" s="53">
        <v>0</v>
      </c>
      <c r="L44" s="54">
        <v>0</v>
      </c>
      <c r="M44" s="45">
        <v>0</v>
      </c>
      <c r="N44" s="45">
        <v>0</v>
      </c>
      <c r="O44" s="53">
        <v>0</v>
      </c>
    </row>
    <row r="45" spans="1:15" ht="43.15" customHeight="1" thickTop="1" x14ac:dyDescent="0.2">
      <c r="A45" s="105"/>
      <c r="B45" s="328" t="s">
        <v>111</v>
      </c>
      <c r="C45" s="64" t="s">
        <v>74</v>
      </c>
      <c r="D45" s="17">
        <v>50</v>
      </c>
      <c r="E45" s="15">
        <v>17</v>
      </c>
      <c r="F45" s="15">
        <v>19</v>
      </c>
      <c r="G45" s="57">
        <v>38</v>
      </c>
      <c r="H45" s="175">
        <v>8</v>
      </c>
      <c r="I45" s="157">
        <v>56</v>
      </c>
      <c r="J45" s="15">
        <v>0</v>
      </c>
      <c r="K45" s="57">
        <v>36</v>
      </c>
      <c r="L45" s="17">
        <v>18</v>
      </c>
      <c r="M45" s="15">
        <v>34</v>
      </c>
      <c r="N45" s="15">
        <v>28</v>
      </c>
      <c r="O45" s="52">
        <v>36</v>
      </c>
    </row>
    <row r="46" spans="1:15" ht="36" customHeight="1" thickBot="1" x14ac:dyDescent="0.25">
      <c r="A46" s="105"/>
      <c r="B46" s="329"/>
      <c r="C46" s="62" t="s">
        <v>73</v>
      </c>
      <c r="D46" s="13">
        <v>25</v>
      </c>
      <c r="E46" s="12">
        <v>33</v>
      </c>
      <c r="F46" s="12">
        <v>56</v>
      </c>
      <c r="G46" s="110">
        <v>12</v>
      </c>
      <c r="H46" s="177">
        <v>27</v>
      </c>
      <c r="I46" s="160">
        <v>19</v>
      </c>
      <c r="J46" s="12">
        <v>43</v>
      </c>
      <c r="K46" s="110">
        <v>27</v>
      </c>
      <c r="L46" s="13">
        <v>26</v>
      </c>
      <c r="M46" s="12">
        <v>18</v>
      </c>
      <c r="N46" s="12">
        <v>28</v>
      </c>
      <c r="O46" s="53">
        <v>23</v>
      </c>
    </row>
    <row r="47" spans="1:15" ht="27" customHeight="1" thickTop="1" x14ac:dyDescent="0.2">
      <c r="B47" s="330" t="s">
        <v>84</v>
      </c>
      <c r="C47" s="64" t="s">
        <v>59</v>
      </c>
      <c r="D47" s="55">
        <v>46</v>
      </c>
      <c r="E47" s="50">
        <v>21</v>
      </c>
      <c r="F47" s="50">
        <v>32</v>
      </c>
      <c r="G47" s="51">
        <v>27</v>
      </c>
      <c r="H47" s="178">
        <v>21</v>
      </c>
      <c r="I47" s="161">
        <v>50</v>
      </c>
      <c r="J47" s="50">
        <v>29</v>
      </c>
      <c r="K47" s="51">
        <v>54</v>
      </c>
      <c r="L47" s="55">
        <v>28</v>
      </c>
      <c r="M47" s="50">
        <v>48</v>
      </c>
      <c r="N47" s="50">
        <v>38</v>
      </c>
      <c r="O47" s="51">
        <v>33</v>
      </c>
    </row>
    <row r="48" spans="1:15" ht="27.6" customHeight="1" x14ac:dyDescent="0.2">
      <c r="B48" s="331"/>
      <c r="C48" s="61" t="s">
        <v>93</v>
      </c>
      <c r="D48" s="16">
        <v>19</v>
      </c>
      <c r="E48" s="14">
        <v>23</v>
      </c>
      <c r="F48" s="14">
        <v>25</v>
      </c>
      <c r="G48" s="52">
        <v>16</v>
      </c>
      <c r="H48" s="175">
        <v>6</v>
      </c>
      <c r="I48" s="158">
        <v>13</v>
      </c>
      <c r="J48" s="14">
        <v>2</v>
      </c>
      <c r="K48" s="52">
        <v>9</v>
      </c>
      <c r="L48" s="16">
        <v>11</v>
      </c>
      <c r="M48" s="14">
        <v>4</v>
      </c>
      <c r="N48" s="14">
        <v>12</v>
      </c>
      <c r="O48" s="52">
        <v>12</v>
      </c>
    </row>
    <row r="49" spans="1:15" ht="30" customHeight="1" x14ac:dyDescent="0.2">
      <c r="B49" s="331"/>
      <c r="C49" s="62" t="s">
        <v>60</v>
      </c>
      <c r="D49" s="16">
        <v>9</v>
      </c>
      <c r="E49" s="14">
        <v>6</v>
      </c>
      <c r="F49" s="14">
        <v>8</v>
      </c>
      <c r="G49" s="52">
        <v>5</v>
      </c>
      <c r="H49" s="175">
        <v>4</v>
      </c>
      <c r="I49" s="158">
        <v>6</v>
      </c>
      <c r="J49" s="14">
        <v>8</v>
      </c>
      <c r="K49" s="52">
        <v>0</v>
      </c>
      <c r="L49" s="16">
        <v>5</v>
      </c>
      <c r="M49" s="14">
        <v>0</v>
      </c>
      <c r="N49" s="14">
        <v>1</v>
      </c>
      <c r="O49" s="52">
        <v>9</v>
      </c>
    </row>
    <row r="50" spans="1:15" ht="32.450000000000003" customHeight="1" x14ac:dyDescent="0.2">
      <c r="B50" s="331"/>
      <c r="C50" s="61" t="s">
        <v>61</v>
      </c>
      <c r="D50" s="16">
        <v>1</v>
      </c>
      <c r="E50" s="14">
        <v>0</v>
      </c>
      <c r="F50" s="14">
        <v>10</v>
      </c>
      <c r="G50" s="52">
        <v>2</v>
      </c>
      <c r="H50" s="175">
        <v>3</v>
      </c>
      <c r="I50" s="158">
        <v>6</v>
      </c>
      <c r="J50" s="14">
        <v>3</v>
      </c>
      <c r="K50" s="52">
        <v>0</v>
      </c>
      <c r="L50" s="16">
        <v>0</v>
      </c>
      <c r="M50" s="14">
        <v>0</v>
      </c>
      <c r="N50" s="14">
        <v>5</v>
      </c>
      <c r="O50" s="52">
        <v>5</v>
      </c>
    </row>
    <row r="51" spans="1:15" ht="29.45" customHeight="1" thickBot="1" x14ac:dyDescent="0.25">
      <c r="B51" s="332"/>
      <c r="C51" s="73" t="s">
        <v>94</v>
      </c>
      <c r="D51" s="54">
        <v>0</v>
      </c>
      <c r="E51" s="45">
        <v>0</v>
      </c>
      <c r="F51" s="45">
        <v>0</v>
      </c>
      <c r="G51" s="53">
        <v>0</v>
      </c>
      <c r="H51" s="177">
        <v>1</v>
      </c>
      <c r="I51" s="159">
        <v>0</v>
      </c>
      <c r="J51" s="45">
        <v>1</v>
      </c>
      <c r="K51" s="53">
        <v>0</v>
      </c>
      <c r="L51" s="54">
        <v>0</v>
      </c>
      <c r="M51" s="45">
        <v>0</v>
      </c>
      <c r="N51" s="45">
        <v>0</v>
      </c>
      <c r="O51" s="53">
        <v>0</v>
      </c>
    </row>
    <row r="52" spans="1:15" ht="52.5" customHeight="1" thickTop="1" x14ac:dyDescent="0.2">
      <c r="A52" s="105"/>
      <c r="B52" s="328" t="s">
        <v>85</v>
      </c>
      <c r="C52" s="60" t="s">
        <v>57</v>
      </c>
      <c r="D52" s="106">
        <v>75</v>
      </c>
      <c r="E52" s="50">
        <v>50</v>
      </c>
      <c r="F52" s="50">
        <v>68</v>
      </c>
      <c r="G52" s="51">
        <v>50</v>
      </c>
      <c r="H52" s="178">
        <v>35</v>
      </c>
      <c r="I52" s="161">
        <v>75</v>
      </c>
      <c r="J52" s="50">
        <v>37</v>
      </c>
      <c r="K52" s="51">
        <v>62</v>
      </c>
      <c r="L52" s="55">
        <v>39</v>
      </c>
      <c r="M52" s="50">
        <v>51</v>
      </c>
      <c r="N52" s="50">
        <v>51</v>
      </c>
      <c r="O52" s="51">
        <v>59</v>
      </c>
    </row>
    <row r="53" spans="1:15" ht="56.25" customHeight="1" thickBot="1" x14ac:dyDescent="0.25">
      <c r="A53" s="105"/>
      <c r="B53" s="329"/>
      <c r="C53" s="68" t="s">
        <v>58</v>
      </c>
      <c r="D53" s="174">
        <v>0</v>
      </c>
      <c r="E53" s="45">
        <v>0</v>
      </c>
      <c r="F53" s="45">
        <v>7</v>
      </c>
      <c r="G53" s="53">
        <v>0</v>
      </c>
      <c r="H53" s="177">
        <v>0</v>
      </c>
      <c r="I53" s="162">
        <v>0</v>
      </c>
      <c r="J53" s="107">
        <v>6</v>
      </c>
      <c r="K53" s="108">
        <v>1</v>
      </c>
      <c r="L53" s="109">
        <v>5</v>
      </c>
      <c r="M53" s="107">
        <v>1</v>
      </c>
      <c r="N53" s="107">
        <v>5</v>
      </c>
      <c r="O53" s="108">
        <v>0</v>
      </c>
    </row>
    <row r="54" spans="1:15" ht="36" customHeight="1" thickTop="1" x14ac:dyDescent="0.2">
      <c r="A54" s="105"/>
      <c r="B54" s="333" t="s">
        <v>96</v>
      </c>
      <c r="C54" s="64" t="s">
        <v>86</v>
      </c>
      <c r="D54" s="55">
        <v>75</v>
      </c>
      <c r="E54" s="50">
        <v>50</v>
      </c>
      <c r="F54" s="50">
        <v>75</v>
      </c>
      <c r="G54" s="51">
        <v>50</v>
      </c>
      <c r="H54" s="178">
        <v>30</v>
      </c>
      <c r="I54" s="161">
        <v>75</v>
      </c>
      <c r="J54" s="50">
        <v>26</v>
      </c>
      <c r="K54" s="51">
        <v>61</v>
      </c>
      <c r="L54" s="55">
        <v>39</v>
      </c>
      <c r="M54" s="50">
        <v>51</v>
      </c>
      <c r="N54" s="50">
        <v>48</v>
      </c>
      <c r="O54" s="51">
        <v>53</v>
      </c>
    </row>
    <row r="55" spans="1:15" ht="38.450000000000003" customHeight="1" thickBot="1" x14ac:dyDescent="0.25">
      <c r="A55" s="105"/>
      <c r="B55" s="333"/>
      <c r="C55" s="74" t="s">
        <v>73</v>
      </c>
      <c r="D55" s="54">
        <v>0</v>
      </c>
      <c r="E55" s="45">
        <v>0</v>
      </c>
      <c r="F55" s="45">
        <v>0</v>
      </c>
      <c r="G55" s="53">
        <v>0</v>
      </c>
      <c r="H55" s="177">
        <v>5</v>
      </c>
      <c r="I55" s="159">
        <v>0</v>
      </c>
      <c r="J55" s="45">
        <v>17</v>
      </c>
      <c r="K55" s="53">
        <v>2</v>
      </c>
      <c r="L55" s="54">
        <v>5</v>
      </c>
      <c r="M55" s="45">
        <v>1</v>
      </c>
      <c r="N55" s="45">
        <v>8</v>
      </c>
      <c r="O55" s="53">
        <v>6</v>
      </c>
    </row>
    <row r="56" spans="1:15" ht="30" customHeight="1" thickTop="1" x14ac:dyDescent="0.2">
      <c r="B56" s="330" t="s">
        <v>87</v>
      </c>
      <c r="C56" s="64" t="s">
        <v>57</v>
      </c>
      <c r="D56" s="55">
        <v>75</v>
      </c>
      <c r="E56" s="50">
        <v>50</v>
      </c>
      <c r="F56" s="50">
        <v>75</v>
      </c>
      <c r="G56" s="51">
        <v>50</v>
      </c>
      <c r="H56" s="178">
        <v>9</v>
      </c>
      <c r="I56" s="161">
        <v>75</v>
      </c>
      <c r="J56" s="50">
        <v>25</v>
      </c>
      <c r="K56" s="51">
        <v>62</v>
      </c>
      <c r="L56" s="55">
        <v>34</v>
      </c>
      <c r="M56" s="50">
        <v>43</v>
      </c>
      <c r="N56" s="50">
        <v>36</v>
      </c>
      <c r="O56" s="51">
        <v>50</v>
      </c>
    </row>
    <row r="57" spans="1:15" ht="25.15" customHeight="1" thickBot="1" x14ac:dyDescent="0.25">
      <c r="B57" s="341"/>
      <c r="C57" s="74" t="s">
        <v>58</v>
      </c>
      <c r="D57" s="16">
        <v>0</v>
      </c>
      <c r="E57" s="14">
        <v>0</v>
      </c>
      <c r="F57" s="14">
        <v>0</v>
      </c>
      <c r="G57" s="52">
        <v>0</v>
      </c>
      <c r="H57" s="175">
        <v>7</v>
      </c>
      <c r="I57" s="158">
        <v>0</v>
      </c>
      <c r="J57" s="14">
        <v>9</v>
      </c>
      <c r="K57" s="52">
        <v>0</v>
      </c>
      <c r="L57" s="16">
        <v>3</v>
      </c>
      <c r="M57" s="14">
        <v>8</v>
      </c>
      <c r="N57" s="14">
        <v>2</v>
      </c>
      <c r="O57" s="52">
        <v>9</v>
      </c>
    </row>
    <row r="58" spans="1:15" ht="36.75" customHeight="1" thickTop="1" thickBot="1" x14ac:dyDescent="0.25">
      <c r="B58" s="342"/>
      <c r="C58" s="63" t="s">
        <v>88</v>
      </c>
      <c r="D58" s="54">
        <v>0</v>
      </c>
      <c r="E58" s="45">
        <v>0</v>
      </c>
      <c r="F58" s="45">
        <v>0</v>
      </c>
      <c r="G58" s="53">
        <v>0</v>
      </c>
      <c r="H58" s="177">
        <v>19</v>
      </c>
      <c r="I58" s="159">
        <v>0</v>
      </c>
      <c r="J58" s="45">
        <v>9</v>
      </c>
      <c r="K58" s="53">
        <v>1</v>
      </c>
      <c r="L58" s="54">
        <v>7</v>
      </c>
      <c r="M58" s="45">
        <v>1</v>
      </c>
      <c r="N58" s="45">
        <v>18</v>
      </c>
      <c r="O58" s="53">
        <v>0</v>
      </c>
    </row>
    <row r="59" spans="1:15" ht="27.75" customHeight="1" thickTop="1" x14ac:dyDescent="0.2">
      <c r="A59" s="105"/>
      <c r="B59" s="337" t="s">
        <v>63</v>
      </c>
      <c r="C59" s="64" t="s">
        <v>57</v>
      </c>
      <c r="D59" s="55">
        <v>75</v>
      </c>
      <c r="E59" s="50">
        <v>50</v>
      </c>
      <c r="F59" s="50">
        <v>75</v>
      </c>
      <c r="G59" s="51">
        <v>50</v>
      </c>
      <c r="H59" s="178">
        <v>10</v>
      </c>
      <c r="I59" s="161">
        <v>75</v>
      </c>
      <c r="J59" s="50">
        <v>25</v>
      </c>
      <c r="K59" s="51">
        <v>53</v>
      </c>
      <c r="L59" s="55">
        <v>22</v>
      </c>
      <c r="M59" s="50">
        <v>44</v>
      </c>
      <c r="N59" s="50">
        <v>36</v>
      </c>
      <c r="O59" s="51">
        <v>50</v>
      </c>
    </row>
    <row r="60" spans="1:15" ht="24" customHeight="1" thickBot="1" x14ac:dyDescent="0.25">
      <c r="A60" s="105"/>
      <c r="B60" s="338"/>
      <c r="C60" s="74" t="s">
        <v>58</v>
      </c>
      <c r="D60" s="16">
        <v>0</v>
      </c>
      <c r="E60" s="14">
        <v>0</v>
      </c>
      <c r="F60" s="14">
        <v>0</v>
      </c>
      <c r="G60" s="52">
        <v>0</v>
      </c>
      <c r="H60" s="175">
        <v>12</v>
      </c>
      <c r="I60" s="158">
        <v>0</v>
      </c>
      <c r="J60" s="14">
        <v>7</v>
      </c>
      <c r="K60" s="52">
        <v>3</v>
      </c>
      <c r="L60" s="16">
        <v>8</v>
      </c>
      <c r="M60" s="14">
        <v>7</v>
      </c>
      <c r="N60" s="14">
        <v>1</v>
      </c>
      <c r="O60" s="52">
        <v>9</v>
      </c>
    </row>
    <row r="61" spans="1:15" ht="30" customHeight="1" thickTop="1" thickBot="1" x14ac:dyDescent="0.25">
      <c r="A61" s="105"/>
      <c r="B61" s="338"/>
      <c r="C61" s="74" t="s">
        <v>62</v>
      </c>
      <c r="D61" s="54">
        <v>0</v>
      </c>
      <c r="E61" s="45">
        <v>0</v>
      </c>
      <c r="F61" s="45">
        <v>0</v>
      </c>
      <c r="G61" s="53">
        <v>0</v>
      </c>
      <c r="H61" s="177">
        <v>13</v>
      </c>
      <c r="I61" s="159">
        <v>0</v>
      </c>
      <c r="J61" s="45">
        <v>11</v>
      </c>
      <c r="K61" s="53">
        <v>7</v>
      </c>
      <c r="L61" s="54">
        <v>14</v>
      </c>
      <c r="M61" s="45">
        <v>1</v>
      </c>
      <c r="N61" s="45">
        <v>19</v>
      </c>
      <c r="O61" s="53">
        <v>0</v>
      </c>
    </row>
    <row r="62" spans="1:15" ht="39" customHeight="1" thickTop="1" x14ac:dyDescent="0.2">
      <c r="A62" s="105"/>
      <c r="B62" s="343" t="s">
        <v>101</v>
      </c>
      <c r="C62" s="64" t="s">
        <v>57</v>
      </c>
      <c r="D62" s="55">
        <v>75</v>
      </c>
      <c r="E62" s="50">
        <v>50</v>
      </c>
      <c r="F62" s="50">
        <v>75</v>
      </c>
      <c r="G62" s="51">
        <v>50</v>
      </c>
      <c r="H62" s="178">
        <v>30</v>
      </c>
      <c r="I62" s="161">
        <v>75</v>
      </c>
      <c r="J62" s="50">
        <v>41</v>
      </c>
      <c r="K62" s="51">
        <v>56</v>
      </c>
      <c r="L62" s="55">
        <v>38</v>
      </c>
      <c r="M62" s="50">
        <v>43</v>
      </c>
      <c r="N62" s="50">
        <v>51</v>
      </c>
      <c r="O62" s="51">
        <v>59</v>
      </c>
    </row>
    <row r="63" spans="1:15" ht="42.75" customHeight="1" thickBot="1" x14ac:dyDescent="0.25">
      <c r="A63" s="105"/>
      <c r="B63" s="344"/>
      <c r="C63" s="70" t="s">
        <v>58</v>
      </c>
      <c r="D63" s="54">
        <v>0</v>
      </c>
      <c r="E63" s="45">
        <v>0</v>
      </c>
      <c r="F63" s="45">
        <v>0</v>
      </c>
      <c r="G63" s="53">
        <v>0</v>
      </c>
      <c r="H63" s="180">
        <v>5</v>
      </c>
      <c r="I63" s="159">
        <v>0</v>
      </c>
      <c r="J63" s="45">
        <v>2</v>
      </c>
      <c r="K63" s="53">
        <v>7</v>
      </c>
      <c r="L63" s="54">
        <v>6</v>
      </c>
      <c r="M63" s="45">
        <v>9</v>
      </c>
      <c r="N63" s="45">
        <v>5</v>
      </c>
      <c r="O63" s="53">
        <v>0</v>
      </c>
    </row>
    <row r="64" spans="1:15" ht="45.75" customHeight="1" thickTop="1" x14ac:dyDescent="0.2">
      <c r="A64" s="105"/>
      <c r="B64" s="333" t="s">
        <v>65</v>
      </c>
      <c r="C64" s="64" t="s">
        <v>57</v>
      </c>
      <c r="D64" s="106">
        <v>0</v>
      </c>
      <c r="E64" s="169">
        <v>0</v>
      </c>
      <c r="F64" s="50">
        <v>2</v>
      </c>
      <c r="G64" s="51">
        <v>0</v>
      </c>
      <c r="H64" s="178">
        <v>10</v>
      </c>
      <c r="I64" s="161">
        <v>0</v>
      </c>
      <c r="J64" s="50">
        <v>15</v>
      </c>
      <c r="K64" s="51">
        <v>6</v>
      </c>
      <c r="L64" s="55">
        <v>7</v>
      </c>
      <c r="M64" s="50">
        <v>6</v>
      </c>
      <c r="N64" s="50">
        <v>7</v>
      </c>
      <c r="O64" s="51">
        <v>2</v>
      </c>
    </row>
    <row r="65" spans="1:16" ht="45.75" customHeight="1" x14ac:dyDescent="0.2">
      <c r="A65" s="105"/>
      <c r="B65" s="333"/>
      <c r="C65" s="61" t="s">
        <v>58</v>
      </c>
      <c r="D65" s="17">
        <v>75</v>
      </c>
      <c r="E65" s="14">
        <v>50</v>
      </c>
      <c r="F65" s="15">
        <v>73</v>
      </c>
      <c r="G65" s="57">
        <v>50</v>
      </c>
      <c r="H65" s="175">
        <v>25</v>
      </c>
      <c r="I65" s="157">
        <v>75</v>
      </c>
      <c r="J65" s="15">
        <v>27</v>
      </c>
      <c r="K65" s="57">
        <v>57</v>
      </c>
      <c r="L65" s="17">
        <v>37</v>
      </c>
      <c r="M65" s="15">
        <v>46</v>
      </c>
      <c r="N65" s="15">
        <v>42</v>
      </c>
      <c r="O65" s="57">
        <v>57</v>
      </c>
    </row>
    <row r="66" spans="1:16" ht="51.75" customHeight="1" thickBot="1" x14ac:dyDescent="0.25">
      <c r="A66" s="105"/>
      <c r="B66" s="333"/>
      <c r="C66" s="70" t="s">
        <v>97</v>
      </c>
      <c r="D66" s="54">
        <v>0</v>
      </c>
      <c r="E66" s="45">
        <v>0</v>
      </c>
      <c r="F66" s="45">
        <v>0</v>
      </c>
      <c r="G66" s="53">
        <v>0</v>
      </c>
      <c r="H66" s="177">
        <v>0</v>
      </c>
      <c r="I66" s="159">
        <v>0</v>
      </c>
      <c r="J66" s="45">
        <v>1</v>
      </c>
      <c r="K66" s="53">
        <v>0</v>
      </c>
      <c r="L66" s="54">
        <v>0</v>
      </c>
      <c r="M66" s="45">
        <v>0</v>
      </c>
      <c r="N66" s="45">
        <v>7</v>
      </c>
      <c r="O66" s="53">
        <v>0</v>
      </c>
    </row>
    <row r="67" spans="1:16" ht="33" customHeight="1" thickTop="1" x14ac:dyDescent="0.2">
      <c r="A67" s="105"/>
      <c r="B67" s="343" t="s">
        <v>66</v>
      </c>
      <c r="C67" s="64" t="s">
        <v>57</v>
      </c>
      <c r="D67" s="55">
        <v>0</v>
      </c>
      <c r="E67" s="50">
        <v>0</v>
      </c>
      <c r="F67" s="50">
        <v>2</v>
      </c>
      <c r="G67" s="51">
        <v>0</v>
      </c>
      <c r="H67" s="178">
        <v>7</v>
      </c>
      <c r="I67" s="161">
        <v>0</v>
      </c>
      <c r="J67" s="50">
        <v>9</v>
      </c>
      <c r="K67" s="51">
        <v>5</v>
      </c>
      <c r="L67" s="55">
        <v>5</v>
      </c>
      <c r="M67" s="50">
        <v>6</v>
      </c>
      <c r="N67" s="170">
        <v>10</v>
      </c>
      <c r="O67" s="51">
        <v>1</v>
      </c>
    </row>
    <row r="68" spans="1:16" ht="33" customHeight="1" x14ac:dyDescent="0.2">
      <c r="A68" s="105"/>
      <c r="B68" s="337"/>
      <c r="C68" s="61" t="s">
        <v>58</v>
      </c>
      <c r="D68" s="113">
        <v>75</v>
      </c>
      <c r="E68" s="36">
        <v>50</v>
      </c>
      <c r="F68" s="36">
        <v>73</v>
      </c>
      <c r="G68" s="163">
        <v>50</v>
      </c>
      <c r="H68" s="181">
        <v>28</v>
      </c>
      <c r="I68" s="164">
        <v>75</v>
      </c>
      <c r="J68" s="36">
        <v>33</v>
      </c>
      <c r="K68" s="163">
        <v>57</v>
      </c>
      <c r="L68" s="113">
        <v>39</v>
      </c>
      <c r="M68" s="36">
        <v>46</v>
      </c>
      <c r="N68" s="171">
        <v>38</v>
      </c>
      <c r="O68" s="52">
        <v>58</v>
      </c>
    </row>
    <row r="69" spans="1:16" ht="33" customHeight="1" thickBot="1" x14ac:dyDescent="0.25">
      <c r="A69" s="105"/>
      <c r="B69" s="304"/>
      <c r="C69" s="70" t="s">
        <v>88</v>
      </c>
      <c r="D69" s="54">
        <v>0</v>
      </c>
      <c r="E69" s="45">
        <v>0</v>
      </c>
      <c r="F69" s="45">
        <v>0</v>
      </c>
      <c r="G69" s="53">
        <v>0</v>
      </c>
      <c r="H69" s="177">
        <v>0</v>
      </c>
      <c r="I69" s="159">
        <v>0</v>
      </c>
      <c r="J69" s="45">
        <v>1</v>
      </c>
      <c r="K69" s="53">
        <v>1</v>
      </c>
      <c r="L69" s="54">
        <v>0</v>
      </c>
      <c r="M69" s="45">
        <v>0</v>
      </c>
      <c r="N69" s="172">
        <v>8</v>
      </c>
      <c r="O69" s="53">
        <v>0</v>
      </c>
    </row>
    <row r="70" spans="1:16" ht="39" customHeight="1" thickTop="1" x14ac:dyDescent="0.2">
      <c r="A70" s="105"/>
      <c r="B70" s="339" t="s">
        <v>89</v>
      </c>
      <c r="C70" s="64" t="s">
        <v>57</v>
      </c>
      <c r="D70" s="55">
        <v>75</v>
      </c>
      <c r="E70" s="50">
        <v>48</v>
      </c>
      <c r="F70" s="50">
        <v>69</v>
      </c>
      <c r="G70" s="51">
        <v>50</v>
      </c>
      <c r="H70" s="178">
        <v>31</v>
      </c>
      <c r="I70" s="161">
        <v>75</v>
      </c>
      <c r="J70" s="50">
        <v>39</v>
      </c>
      <c r="K70" s="51">
        <v>54</v>
      </c>
      <c r="L70" s="55">
        <v>42</v>
      </c>
      <c r="M70" s="50">
        <v>50</v>
      </c>
      <c r="N70" s="50">
        <v>51</v>
      </c>
      <c r="O70" s="51">
        <v>59</v>
      </c>
    </row>
    <row r="71" spans="1:16" ht="43.15" customHeight="1" thickBot="1" x14ac:dyDescent="0.25">
      <c r="A71" s="105"/>
      <c r="B71" s="336"/>
      <c r="C71" s="70" t="s">
        <v>58</v>
      </c>
      <c r="D71" s="54">
        <v>0</v>
      </c>
      <c r="E71" s="45">
        <v>2</v>
      </c>
      <c r="F71" s="45">
        <v>6</v>
      </c>
      <c r="G71" s="53">
        <v>0</v>
      </c>
      <c r="H71" s="177">
        <v>4</v>
      </c>
      <c r="I71" s="159">
        <v>0</v>
      </c>
      <c r="J71" s="45">
        <v>4</v>
      </c>
      <c r="K71" s="53">
        <v>9</v>
      </c>
      <c r="L71" s="54">
        <v>2</v>
      </c>
      <c r="M71" s="45">
        <v>2</v>
      </c>
      <c r="N71" s="45">
        <v>5</v>
      </c>
      <c r="O71" s="53">
        <v>0</v>
      </c>
    </row>
    <row r="72" spans="1:16" ht="28.5" customHeight="1" thickTop="1" x14ac:dyDescent="0.2">
      <c r="A72" s="105"/>
      <c r="B72" s="335" t="s">
        <v>90</v>
      </c>
      <c r="C72" s="64" t="s">
        <v>57</v>
      </c>
      <c r="D72" s="55">
        <v>75</v>
      </c>
      <c r="E72" s="50">
        <v>41</v>
      </c>
      <c r="F72" s="50">
        <v>66</v>
      </c>
      <c r="G72" s="51">
        <v>50</v>
      </c>
      <c r="H72" s="178">
        <v>32</v>
      </c>
      <c r="I72" s="161">
        <v>75</v>
      </c>
      <c r="J72" s="50">
        <v>35</v>
      </c>
      <c r="K72" s="51">
        <v>60</v>
      </c>
      <c r="L72" s="111">
        <v>39</v>
      </c>
      <c r="M72" s="58">
        <v>47</v>
      </c>
      <c r="N72" s="50">
        <v>50</v>
      </c>
      <c r="O72" s="51">
        <v>56</v>
      </c>
    </row>
    <row r="73" spans="1:16" ht="29.45" customHeight="1" thickBot="1" x14ac:dyDescent="0.25">
      <c r="A73" s="105"/>
      <c r="B73" s="336"/>
      <c r="C73" s="70" t="s">
        <v>58</v>
      </c>
      <c r="D73" s="54">
        <v>0</v>
      </c>
      <c r="E73" s="45">
        <v>9</v>
      </c>
      <c r="F73" s="45">
        <v>9</v>
      </c>
      <c r="G73" s="53">
        <v>0</v>
      </c>
      <c r="H73" s="177">
        <v>3</v>
      </c>
      <c r="I73" s="159">
        <v>0</v>
      </c>
      <c r="J73" s="45">
        <v>8</v>
      </c>
      <c r="K73" s="53">
        <v>3</v>
      </c>
      <c r="L73" s="112">
        <v>5</v>
      </c>
      <c r="M73" s="59">
        <v>5</v>
      </c>
      <c r="N73" s="45">
        <v>6</v>
      </c>
      <c r="O73" s="53">
        <v>3</v>
      </c>
    </row>
    <row r="74" spans="1:16" ht="24" customHeight="1" thickTop="1" x14ac:dyDescent="0.2">
      <c r="A74" s="105"/>
      <c r="B74" s="337" t="s">
        <v>67</v>
      </c>
      <c r="C74" s="64" t="s">
        <v>57</v>
      </c>
      <c r="D74" s="55">
        <v>75</v>
      </c>
      <c r="E74" s="50">
        <v>41</v>
      </c>
      <c r="F74" s="50">
        <v>66</v>
      </c>
      <c r="G74" s="51">
        <v>50</v>
      </c>
      <c r="H74" s="178">
        <v>32</v>
      </c>
      <c r="I74" s="161">
        <v>75</v>
      </c>
      <c r="J74" s="50">
        <v>27</v>
      </c>
      <c r="K74" s="51">
        <v>55</v>
      </c>
      <c r="L74" s="111">
        <v>29</v>
      </c>
      <c r="M74" s="58">
        <v>43</v>
      </c>
      <c r="N74" s="50">
        <v>41</v>
      </c>
      <c r="O74" s="51">
        <v>54</v>
      </c>
    </row>
    <row r="75" spans="1:16" ht="27" customHeight="1" thickBot="1" x14ac:dyDescent="0.25">
      <c r="A75" s="105"/>
      <c r="B75" s="338"/>
      <c r="C75" s="70" t="s">
        <v>58</v>
      </c>
      <c r="D75" s="54">
        <v>0</v>
      </c>
      <c r="E75" s="45">
        <v>0</v>
      </c>
      <c r="F75" s="45">
        <v>0</v>
      </c>
      <c r="G75" s="53">
        <v>0</v>
      </c>
      <c r="H75" s="177">
        <v>0</v>
      </c>
      <c r="I75" s="159">
        <v>0</v>
      </c>
      <c r="J75" s="45">
        <v>8</v>
      </c>
      <c r="K75" s="53">
        <v>5</v>
      </c>
      <c r="L75" s="112">
        <v>10</v>
      </c>
      <c r="M75" s="59">
        <v>4</v>
      </c>
      <c r="N75" s="45">
        <v>9</v>
      </c>
      <c r="O75" s="53">
        <v>2</v>
      </c>
    </row>
    <row r="76" spans="1:16" ht="36.6" customHeight="1" thickTop="1" x14ac:dyDescent="0.2">
      <c r="A76" s="105"/>
      <c r="B76" s="339" t="s">
        <v>91</v>
      </c>
      <c r="C76" s="64" t="s">
        <v>69</v>
      </c>
      <c r="D76" s="55">
        <v>57</v>
      </c>
      <c r="E76" s="50">
        <v>44</v>
      </c>
      <c r="F76" s="50">
        <v>61</v>
      </c>
      <c r="G76" s="51">
        <v>41</v>
      </c>
      <c r="H76" s="178">
        <v>25</v>
      </c>
      <c r="I76" s="161">
        <v>57</v>
      </c>
      <c r="J76" s="50">
        <v>33</v>
      </c>
      <c r="K76" s="51">
        <v>47</v>
      </c>
      <c r="L76" s="55">
        <v>31</v>
      </c>
      <c r="M76" s="50">
        <v>42</v>
      </c>
      <c r="N76" s="50">
        <v>38</v>
      </c>
      <c r="O76" s="51">
        <v>46</v>
      </c>
      <c r="P76" s="173"/>
    </row>
    <row r="77" spans="1:16" ht="46.9" customHeight="1" x14ac:dyDescent="0.2">
      <c r="A77" s="105"/>
      <c r="B77" s="340"/>
      <c r="C77" s="61" t="s">
        <v>68</v>
      </c>
      <c r="D77" s="16">
        <v>18</v>
      </c>
      <c r="E77" s="14">
        <v>6</v>
      </c>
      <c r="F77" s="14">
        <v>12</v>
      </c>
      <c r="G77" s="52">
        <v>8</v>
      </c>
      <c r="H77" s="175">
        <v>10</v>
      </c>
      <c r="I77" s="158">
        <v>17</v>
      </c>
      <c r="J77" s="14">
        <v>8</v>
      </c>
      <c r="K77" s="52">
        <v>13</v>
      </c>
      <c r="L77" s="16">
        <v>7</v>
      </c>
      <c r="M77" s="14">
        <v>9</v>
      </c>
      <c r="N77" s="14">
        <v>11</v>
      </c>
      <c r="O77" s="52">
        <v>11</v>
      </c>
    </row>
    <row r="78" spans="1:16" ht="38.450000000000003" customHeight="1" thickBot="1" x14ac:dyDescent="0.25">
      <c r="A78" s="105"/>
      <c r="B78" s="336"/>
      <c r="C78" s="74" t="s">
        <v>70</v>
      </c>
      <c r="D78" s="54">
        <v>0</v>
      </c>
      <c r="E78" s="45">
        <v>0</v>
      </c>
      <c r="F78" s="45">
        <v>2</v>
      </c>
      <c r="G78" s="53">
        <v>1</v>
      </c>
      <c r="H78" s="177">
        <v>0</v>
      </c>
      <c r="I78" s="159">
        <v>1</v>
      </c>
      <c r="J78" s="45">
        <v>2</v>
      </c>
      <c r="K78" s="53">
        <v>3</v>
      </c>
      <c r="L78" s="54">
        <v>6</v>
      </c>
      <c r="M78" s="45">
        <v>1</v>
      </c>
      <c r="N78" s="45">
        <v>7</v>
      </c>
      <c r="O78" s="53">
        <v>2</v>
      </c>
    </row>
    <row r="79" spans="1:16" ht="16.5" thickTop="1" x14ac:dyDescent="0.2">
      <c r="H79" s="156"/>
      <c r="K79" s="36"/>
    </row>
    <row r="80" spans="1:16" ht="33" customHeight="1" x14ac:dyDescent="0.2">
      <c r="B80" s="118" t="s">
        <v>124</v>
      </c>
      <c r="C80" s="119"/>
      <c r="D80" s="119"/>
    </row>
  </sheetData>
  <mergeCells count="25">
    <mergeCell ref="B29:B30"/>
    <mergeCell ref="B6:B9"/>
    <mergeCell ref="B10:B11"/>
    <mergeCell ref="B12:B21"/>
    <mergeCell ref="B22:B23"/>
    <mergeCell ref="B24:B28"/>
    <mergeCell ref="D3:O3"/>
    <mergeCell ref="B4:C4"/>
    <mergeCell ref="B5:C5"/>
    <mergeCell ref="B1:O1"/>
    <mergeCell ref="B2:O2"/>
    <mergeCell ref="B72:B73"/>
    <mergeCell ref="B74:B75"/>
    <mergeCell ref="B76:B78"/>
    <mergeCell ref="B56:B58"/>
    <mergeCell ref="B59:B61"/>
    <mergeCell ref="B62:B63"/>
    <mergeCell ref="B64:B66"/>
    <mergeCell ref="B67:B69"/>
    <mergeCell ref="B70:B71"/>
    <mergeCell ref="B45:B46"/>
    <mergeCell ref="B47:B51"/>
    <mergeCell ref="B52:B53"/>
    <mergeCell ref="B54:B55"/>
    <mergeCell ref="B31:B44"/>
  </mergeCells>
  <printOptions horizontalCentered="1" verticalCentered="1"/>
  <pageMargins left="0" right="0" top="0.27559055118110237" bottom="0.27559055118110237" header="0.11811023622047245" footer="0.11811023622047245"/>
  <pageSetup scale="55" orientation="landscape" horizontalDpi="300" verticalDpi="300" r:id="rId1"/>
  <headerFooter>
    <oddHeader>&amp;R&amp;"Monotype Corsiva,Normal"Coordinación Indicadores de Calidad
LTS Aymée E. Vergara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DICCIONARIO DE DATOS</vt:lpstr>
      <vt:lpstr>CONSULTA EXTERNA</vt:lpstr>
      <vt:lpstr>HOSPITALIZACIÓN</vt:lpstr>
      <vt:lpstr>URGENCIAS</vt:lpstr>
    </vt:vector>
  </TitlesOfParts>
  <Manager>Aimée E. V.G.</Manager>
  <Company>Hospital Gea González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SESTAD 2021</dc:title>
  <dc:subject>Base de Datos Encuestas</dc:subject>
  <dc:creator>Lic. Aymée E. Vergara</dc:creator>
  <cp:keywords>Coord. Indicadores Calidad</cp:keywords>
  <cp:lastModifiedBy>ALEJANDRA LANDA BECERRIL</cp:lastModifiedBy>
  <cp:lastPrinted>2021-10-05T18:33:45Z</cp:lastPrinted>
  <dcterms:created xsi:type="dcterms:W3CDTF">2002-09-24T05:20:06Z</dcterms:created>
  <dcterms:modified xsi:type="dcterms:W3CDTF">2024-07-01T20:00:25Z</dcterms:modified>
  <cp:category>Coordinación Calidad</cp:category>
</cp:coreProperties>
</file>